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Margaret.Welsh.NEF\Downloads\"/>
    </mc:Choice>
  </mc:AlternateContent>
  <xr:revisionPtr revIDLastSave="0" documentId="13_ncr:1_{F992C396-CC59-473B-A922-C249B3527169}" xr6:coauthVersionLast="47" xr6:coauthVersionMax="47" xr10:uidLastSave="{00000000-0000-0000-0000-000000000000}"/>
  <bookViews>
    <workbookView xWindow="28680" yWindow="-120" windowWidth="29040" windowHeight="15840" firstSheet="1" activeTab="1" xr2:uid="{00000000-000D-0000-FFFF-FFFF00000000}"/>
  </bookViews>
  <sheets>
    <sheet name="CPI Old" sheetId="6" state="hidden" r:id="rId1"/>
    <sheet name="T2" sheetId="23" r:id="rId2"/>
  </sheets>
  <externalReferences>
    <externalReference r:id="rId3"/>
    <externalReference r:id="rId4"/>
  </externalReferences>
  <definedNames>
    <definedName name="base_it_personal_allowance">'[1]Policy Values'!$D$45</definedName>
    <definedName name="base_it_personal_allowance_limit">'[1]Policy Values'!$D$53</definedName>
    <definedName name="base_it_personal_allowance_taper">'[1]Policy Values'!$D$54</definedName>
    <definedName name="base_it_rate_1">'[1]Policy Values'!$D$49</definedName>
    <definedName name="base_it_rate_1_limit">'[1]Policy Values'!$D$46</definedName>
    <definedName name="base_it_rate_2">'[1]Policy Values'!$D$50</definedName>
    <definedName name="base_it_rate_2_limit">'[1]Policy Values'!$D$47</definedName>
    <definedName name="base_it_rate_plus">'[1]Policy Values'!$D$51</definedName>
    <definedName name="base_nics_c1_rate_2">'[1]Policy Values'!$D$61</definedName>
    <definedName name="base_nics_c1_rate_2_limit">'[1]Policy Values'!$D$58</definedName>
    <definedName name="base_nics_c1_rate_plus">'[1]Policy Values'!$D$62</definedName>
    <definedName name="base_nics_c2_social_care_levy">'[1]Policy Values'!$D$64</definedName>
    <definedName name="base_nics_personal_allowance">'[1]Policy Values'!$D$56</definedName>
    <definedName name="base_nics_social_care_levy_applied">'[1]Policy Values'!$D$15</definedName>
    <definedName name="base_s1_claimant_income_tax_personal_allowance">[1]Calculations!$D$25</definedName>
    <definedName name="base_s5_uc_maximum_single_gross_earnings">[1]Calculations!$D$107</definedName>
    <definedName name="base_s5_uc_work_allowance">[1]Calculations!$D$101</definedName>
    <definedName name="base_uc_taper">'[1]Policy Values'!$D$31</definedName>
    <definedName name="input_claimant_pension_contribution">[1]Interface!$D$61</definedName>
    <definedName name="li_it_personal_allowance">'[1]Policy Values'!$J$45</definedName>
    <definedName name="li_it_personal_allowance_limit">'[1]Policy Values'!$J$53</definedName>
    <definedName name="li_it_personal_allowance_taper">'[1]Policy Values'!$J$54</definedName>
    <definedName name="li_it_rate_1">'[1]Policy Values'!$J$49</definedName>
    <definedName name="li_it_rate_1_limit">'[1]Policy Values'!$J$46</definedName>
    <definedName name="li_it_rate_2">'[1]Policy Values'!$J$50</definedName>
    <definedName name="li_it_rate_2_limit">'[1]Policy Values'!$J$47</definedName>
    <definedName name="li_it_rate_plus">'[1]Policy Values'!$J$51</definedName>
    <definedName name="li_nics_c1_rate_2">'[1]Policy Values'!$J$61</definedName>
    <definedName name="li_nics_c1_rate_2_limit">'[1]Policy Values'!$J$58</definedName>
    <definedName name="li_nics_c1_rate_plus">'[1]Policy Values'!$J$62</definedName>
    <definedName name="li_nics_c2_social_care_levy">'[1]Policy Values'!$J$64</definedName>
    <definedName name="li_nics_personal_allowance">'[1]Policy Values'!$J$56</definedName>
    <definedName name="li_nics_social_care_levy_applied">'[1]Policy Values'!$J$15</definedName>
    <definedName name="li_s1_claimant_income_tax_personal_allowance">[1]Calculations!$J$25</definedName>
    <definedName name="li_s5_uc_maximum_single_gross_earnings">[1]Calculations!$J$107</definedName>
    <definedName name="li_s5_uc_work_allowance">[1]Calculations!$J$101</definedName>
    <definedName name="li_s7_take_home_income">[2]Calculations!$J$125</definedName>
    <definedName name="li_uc_taper">'[1]Policy Values'!$J$31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23" l="1"/>
  <c r="J7" i="23"/>
  <c r="J8" i="23"/>
  <c r="J9" i="23"/>
  <c r="J10" i="23"/>
  <c r="J11" i="23"/>
  <c r="J12" i="23"/>
  <c r="J13" i="23"/>
  <c r="J14" i="23"/>
  <c r="J15" i="23"/>
  <c r="J16" i="23"/>
  <c r="J17" i="23"/>
  <c r="J18" i="23"/>
  <c r="J19" i="23"/>
  <c r="J20" i="23"/>
  <c r="J21" i="23"/>
  <c r="J22" i="23"/>
  <c r="J23" i="23"/>
  <c r="J5" i="23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18" i="23"/>
  <c r="H119" i="23"/>
  <c r="H120" i="23"/>
  <c r="H121" i="23"/>
  <c r="H122" i="23"/>
  <c r="H123" i="23"/>
  <c r="H124" i="23"/>
  <c r="H125" i="23"/>
  <c r="H126" i="23"/>
  <c r="H127" i="23"/>
  <c r="H128" i="23"/>
  <c r="H129" i="23"/>
  <c r="H130" i="23"/>
  <c r="H131" i="23"/>
  <c r="H132" i="23"/>
  <c r="H133" i="23"/>
  <c r="H134" i="23"/>
  <c r="H135" i="23"/>
  <c r="H136" i="23"/>
  <c r="H137" i="23"/>
  <c r="H138" i="23"/>
  <c r="H139" i="23"/>
  <c r="H140" i="23"/>
  <c r="H141" i="23"/>
  <c r="H142" i="23"/>
  <c r="H143" i="23"/>
  <c r="H144" i="23"/>
  <c r="H145" i="23"/>
  <c r="H146" i="23"/>
  <c r="H147" i="23"/>
  <c r="H148" i="23"/>
  <c r="H149" i="23"/>
  <c r="H150" i="23"/>
  <c r="H151" i="23"/>
  <c r="H152" i="23"/>
  <c r="H153" i="23"/>
  <c r="H154" i="23"/>
  <c r="H155" i="23"/>
  <c r="H156" i="23"/>
  <c r="H157" i="23"/>
  <c r="H158" i="23"/>
  <c r="H159" i="23"/>
  <c r="H160" i="23"/>
  <c r="H161" i="23"/>
  <c r="H162" i="23"/>
  <c r="H163" i="23"/>
  <c r="H164" i="23"/>
  <c r="H165" i="23"/>
  <c r="H166" i="23"/>
  <c r="H167" i="23"/>
  <c r="H168" i="23"/>
  <c r="H169" i="23"/>
  <c r="H170" i="23"/>
  <c r="H171" i="23"/>
  <c r="H172" i="23"/>
  <c r="H173" i="23"/>
  <c r="H174" i="23"/>
  <c r="H175" i="23"/>
  <c r="H176" i="23"/>
  <c r="H177" i="23"/>
  <c r="H178" i="23"/>
  <c r="H179" i="23"/>
  <c r="H180" i="23"/>
  <c r="H181" i="23"/>
  <c r="H182" i="23"/>
  <c r="H183" i="23"/>
  <c r="H184" i="23"/>
  <c r="H185" i="23"/>
  <c r="H186" i="23"/>
  <c r="H187" i="23"/>
  <c r="H188" i="23"/>
  <c r="H189" i="23"/>
  <c r="H190" i="23"/>
  <c r="H191" i="23"/>
  <c r="H192" i="23"/>
  <c r="H193" i="23"/>
  <c r="H194" i="23"/>
  <c r="H195" i="23"/>
  <c r="H196" i="23"/>
  <c r="H197" i="23"/>
  <c r="H198" i="23"/>
  <c r="H199" i="23"/>
  <c r="H200" i="23"/>
  <c r="H201" i="23"/>
  <c r="H202" i="23"/>
  <c r="H203" i="23"/>
  <c r="H204" i="23"/>
  <c r="H205" i="23"/>
  <c r="H206" i="23"/>
  <c r="H207" i="23"/>
  <c r="H208" i="23"/>
  <c r="H209" i="23"/>
  <c r="H210" i="23"/>
  <c r="H211" i="23"/>
  <c r="H212" i="23"/>
  <c r="H213" i="23"/>
  <c r="H214" i="23"/>
  <c r="H215" i="23"/>
  <c r="H216" i="23"/>
  <c r="H217" i="23"/>
  <c r="H218" i="23"/>
  <c r="H219" i="23"/>
  <c r="H220" i="23"/>
  <c r="H221" i="23"/>
  <c r="H222" i="23"/>
  <c r="H223" i="23"/>
  <c r="H224" i="23"/>
  <c r="H225" i="23"/>
  <c r="H226" i="23"/>
  <c r="H227" i="23"/>
  <c r="H228" i="23"/>
  <c r="H229" i="23"/>
  <c r="H230" i="23"/>
  <c r="H231" i="23"/>
  <c r="H232" i="23"/>
  <c r="H233" i="23"/>
  <c r="H234" i="23"/>
  <c r="H235" i="23"/>
  <c r="H236" i="23"/>
  <c r="H237" i="23"/>
  <c r="H238" i="23"/>
  <c r="H239" i="23"/>
  <c r="H240" i="23"/>
  <c r="H241" i="23"/>
  <c r="H242" i="23"/>
  <c r="H243" i="23"/>
  <c r="H244" i="23"/>
  <c r="H245" i="23"/>
  <c r="H246" i="23"/>
  <c r="H247" i="23"/>
  <c r="H248" i="23"/>
  <c r="H249" i="23"/>
  <c r="H250" i="23"/>
  <c r="H251" i="23"/>
  <c r="H252" i="23"/>
  <c r="H253" i="23"/>
  <c r="H254" i="23"/>
  <c r="H255" i="23"/>
  <c r="H256" i="23"/>
  <c r="H257" i="23"/>
  <c r="H258" i="23"/>
  <c r="H259" i="23"/>
  <c r="H260" i="23"/>
  <c r="H261" i="23"/>
  <c r="H262" i="23"/>
  <c r="H263" i="23"/>
  <c r="H264" i="23"/>
  <c r="H265" i="23"/>
  <c r="H266" i="23"/>
  <c r="H267" i="23"/>
  <c r="H268" i="23"/>
  <c r="H269" i="23"/>
  <c r="H270" i="23"/>
  <c r="H271" i="23"/>
  <c r="H272" i="23"/>
  <c r="H273" i="23"/>
  <c r="H274" i="23"/>
  <c r="H275" i="23"/>
  <c r="H276" i="23"/>
  <c r="H277" i="23"/>
  <c r="H278" i="23"/>
  <c r="H279" i="23"/>
  <c r="H280" i="23"/>
  <c r="H281" i="23"/>
  <c r="H282" i="23"/>
  <c r="H283" i="23"/>
  <c r="H284" i="23"/>
  <c r="H285" i="23"/>
  <c r="H286" i="23"/>
  <c r="H287" i="23"/>
  <c r="H288" i="23"/>
  <c r="H289" i="23"/>
  <c r="H290" i="23"/>
  <c r="H291" i="23"/>
  <c r="H292" i="23"/>
  <c r="H293" i="23"/>
  <c r="H294" i="23"/>
  <c r="H295" i="23"/>
  <c r="H296" i="23"/>
  <c r="H297" i="23"/>
  <c r="H298" i="23"/>
  <c r="H299" i="23"/>
  <c r="H300" i="23"/>
  <c r="H301" i="23"/>
  <c r="H302" i="23"/>
  <c r="H303" i="23"/>
  <c r="H304" i="23"/>
  <c r="H305" i="23"/>
  <c r="H306" i="23"/>
  <c r="H307" i="23"/>
  <c r="H308" i="23"/>
  <c r="H309" i="23"/>
  <c r="H310" i="23"/>
  <c r="H311" i="23"/>
  <c r="H312" i="23"/>
  <c r="H313" i="23"/>
  <c r="H314" i="23"/>
  <c r="H315" i="23"/>
  <c r="H316" i="23"/>
  <c r="H317" i="23"/>
  <c r="H318" i="23"/>
  <c r="H319" i="23"/>
  <c r="H320" i="23"/>
  <c r="H321" i="23"/>
  <c r="H322" i="23"/>
  <c r="H323" i="23"/>
  <c r="H324" i="23"/>
  <c r="H325" i="23"/>
  <c r="H326" i="23"/>
  <c r="H327" i="23"/>
  <c r="H328" i="23"/>
  <c r="H329" i="23"/>
  <c r="H330" i="23"/>
  <c r="H331" i="23"/>
  <c r="H332" i="23"/>
  <c r="H333" i="23"/>
  <c r="H334" i="23"/>
  <c r="H335" i="23"/>
  <c r="H336" i="23"/>
  <c r="H337" i="23"/>
  <c r="H338" i="23"/>
  <c r="H339" i="23"/>
  <c r="H340" i="23"/>
  <c r="H341" i="23"/>
  <c r="H342" i="23"/>
  <c r="H343" i="23"/>
  <c r="H344" i="23"/>
  <c r="H345" i="23"/>
  <c r="H346" i="23"/>
  <c r="H347" i="23"/>
  <c r="H348" i="23"/>
  <c r="H349" i="23"/>
  <c r="H350" i="23"/>
  <c r="H351" i="23"/>
  <c r="H352" i="23"/>
  <c r="H353" i="23"/>
  <c r="H354" i="23"/>
  <c r="H355" i="23"/>
  <c r="H356" i="23"/>
  <c r="H357" i="23"/>
  <c r="H358" i="23"/>
  <c r="H359" i="23"/>
  <c r="H360" i="23"/>
  <c r="H361" i="23"/>
  <c r="H362" i="23"/>
  <c r="H363" i="23"/>
  <c r="H364" i="23"/>
  <c r="H365" i="23"/>
  <c r="H366" i="23"/>
  <c r="H367" i="23"/>
  <c r="H368" i="23"/>
  <c r="H369" i="23"/>
  <c r="H370" i="23"/>
  <c r="H371" i="23"/>
  <c r="H372" i="23"/>
  <c r="H373" i="23"/>
  <c r="H374" i="23"/>
  <c r="H375" i="23"/>
  <c r="H376" i="23"/>
  <c r="H377" i="23"/>
  <c r="H378" i="23"/>
  <c r="H379" i="23"/>
  <c r="H380" i="23"/>
  <c r="H381" i="23"/>
  <c r="H382" i="23"/>
  <c r="H383" i="23"/>
  <c r="H384" i="23"/>
  <c r="H385" i="23"/>
  <c r="H386" i="23"/>
  <c r="H387" i="23"/>
  <c r="H388" i="23"/>
  <c r="H389" i="23"/>
  <c r="H390" i="23"/>
  <c r="H391" i="23"/>
  <c r="H392" i="23"/>
  <c r="H393" i="23"/>
  <c r="H394" i="23"/>
  <c r="H395" i="23"/>
  <c r="H396" i="23"/>
  <c r="H397" i="23"/>
  <c r="H398" i="23"/>
  <c r="H399" i="23"/>
  <c r="H400" i="23"/>
  <c r="H401" i="23"/>
  <c r="H402" i="23"/>
  <c r="H403" i="23"/>
  <c r="H404" i="23"/>
  <c r="H405" i="23"/>
  <c r="H406" i="23"/>
  <c r="H407" i="23"/>
  <c r="H408" i="23"/>
  <c r="H409" i="23"/>
  <c r="H410" i="23"/>
  <c r="H411" i="23"/>
  <c r="H412" i="23"/>
  <c r="H413" i="23"/>
  <c r="H414" i="23"/>
  <c r="H415" i="23"/>
  <c r="H416" i="23"/>
  <c r="H417" i="23"/>
  <c r="H418" i="23"/>
  <c r="H419" i="23"/>
  <c r="H420" i="23"/>
  <c r="H421" i="23"/>
  <c r="H422" i="23"/>
  <c r="H423" i="23"/>
  <c r="H424" i="23"/>
  <c r="H425" i="23"/>
  <c r="H426" i="23"/>
  <c r="H427" i="23"/>
  <c r="H428" i="23"/>
  <c r="H429" i="23"/>
  <c r="H430" i="23"/>
  <c r="H431" i="23"/>
  <c r="H432" i="23"/>
  <c r="H433" i="23"/>
  <c r="H434" i="23"/>
  <c r="H435" i="23"/>
  <c r="H436" i="23"/>
  <c r="H437" i="23"/>
  <c r="H438" i="23"/>
  <c r="H439" i="23"/>
  <c r="H440" i="23"/>
  <c r="H441" i="23"/>
  <c r="H442" i="23"/>
  <c r="H443" i="23"/>
  <c r="H444" i="23"/>
  <c r="H445" i="23"/>
  <c r="H446" i="23"/>
  <c r="H447" i="23"/>
  <c r="H448" i="23"/>
  <c r="H449" i="23"/>
  <c r="H450" i="23"/>
  <c r="H451" i="23"/>
  <c r="H452" i="23"/>
  <c r="H453" i="23"/>
  <c r="H454" i="23"/>
  <c r="H455" i="23"/>
  <c r="H456" i="23"/>
  <c r="H457" i="23"/>
  <c r="H458" i="23"/>
  <c r="H459" i="23"/>
  <c r="H460" i="23"/>
  <c r="H461" i="23"/>
  <c r="H462" i="23"/>
  <c r="H463" i="23"/>
  <c r="H464" i="23"/>
  <c r="H465" i="23"/>
  <c r="H466" i="23"/>
  <c r="H467" i="23"/>
  <c r="H468" i="23"/>
  <c r="H469" i="23"/>
  <c r="H470" i="23"/>
  <c r="H471" i="23"/>
  <c r="H472" i="23"/>
  <c r="H473" i="23"/>
  <c r="H474" i="23"/>
  <c r="H475" i="23"/>
  <c r="H476" i="23"/>
  <c r="H477" i="23"/>
  <c r="H478" i="23"/>
  <c r="H479" i="23"/>
  <c r="H480" i="23"/>
  <c r="H481" i="23"/>
  <c r="H482" i="23"/>
  <c r="H483" i="23"/>
  <c r="H484" i="23"/>
  <c r="H485" i="23"/>
  <c r="H486" i="23"/>
  <c r="H487" i="23"/>
  <c r="H488" i="23"/>
  <c r="H489" i="23"/>
  <c r="H490" i="23"/>
  <c r="H491" i="23"/>
  <c r="H492" i="23"/>
  <c r="H493" i="23"/>
  <c r="H494" i="23"/>
  <c r="H495" i="23"/>
  <c r="H496" i="23"/>
  <c r="H497" i="23"/>
  <c r="H498" i="23"/>
  <c r="H499" i="23"/>
  <c r="H500" i="23"/>
  <c r="H501" i="23"/>
  <c r="H502" i="23"/>
  <c r="H503" i="23"/>
  <c r="H504" i="23"/>
  <c r="H505" i="23"/>
  <c r="H506" i="23"/>
  <c r="H507" i="23"/>
  <c r="H508" i="23"/>
  <c r="H509" i="23"/>
  <c r="H510" i="23"/>
  <c r="H511" i="23"/>
  <c r="H512" i="23"/>
  <c r="H513" i="23"/>
  <c r="H514" i="23"/>
  <c r="H515" i="23"/>
  <c r="H516" i="23"/>
  <c r="H517" i="23"/>
  <c r="H518" i="23"/>
  <c r="H519" i="23"/>
  <c r="H520" i="23"/>
  <c r="H521" i="23"/>
  <c r="H522" i="23"/>
  <c r="H523" i="23"/>
  <c r="H524" i="23"/>
  <c r="H525" i="23"/>
  <c r="H526" i="23"/>
  <c r="H527" i="23"/>
  <c r="H528" i="23"/>
  <c r="H529" i="23"/>
  <c r="H530" i="23"/>
  <c r="H531" i="23"/>
  <c r="H532" i="23"/>
  <c r="H533" i="23"/>
  <c r="H534" i="23"/>
  <c r="H535" i="23"/>
  <c r="H536" i="23"/>
  <c r="H537" i="23"/>
  <c r="H538" i="23"/>
  <c r="H539" i="23"/>
  <c r="H540" i="23"/>
  <c r="H541" i="23"/>
  <c r="H542" i="23"/>
  <c r="H543" i="23"/>
  <c r="H544" i="23"/>
  <c r="H545" i="23"/>
  <c r="H546" i="23"/>
  <c r="H547" i="23"/>
  <c r="H548" i="23"/>
  <c r="H549" i="23"/>
  <c r="H550" i="23"/>
  <c r="H551" i="23"/>
  <c r="H552" i="23"/>
  <c r="H553" i="23"/>
  <c r="H554" i="23"/>
  <c r="H555" i="23"/>
  <c r="H556" i="23"/>
  <c r="H557" i="23"/>
  <c r="H558" i="23"/>
  <c r="H559" i="23"/>
  <c r="H560" i="23"/>
  <c r="H561" i="23"/>
  <c r="H562" i="23"/>
  <c r="H563" i="23"/>
  <c r="H564" i="23"/>
  <c r="H565" i="23"/>
  <c r="H566" i="23"/>
  <c r="H567" i="23"/>
  <c r="H568" i="23"/>
  <c r="H569" i="23"/>
  <c r="H570" i="23"/>
  <c r="H571" i="23"/>
  <c r="H572" i="23"/>
  <c r="H573" i="23"/>
  <c r="H574" i="23"/>
  <c r="H575" i="23"/>
  <c r="H576" i="23"/>
  <c r="H577" i="23"/>
  <c r="H578" i="23"/>
  <c r="H579" i="23"/>
  <c r="H580" i="23"/>
  <c r="H581" i="23"/>
  <c r="H582" i="23"/>
  <c r="H583" i="23"/>
  <c r="H584" i="23"/>
  <c r="H585" i="23"/>
  <c r="H586" i="23"/>
  <c r="H587" i="23"/>
  <c r="H588" i="23"/>
  <c r="H589" i="23"/>
  <c r="H590" i="23"/>
  <c r="H591" i="23"/>
  <c r="H592" i="23"/>
  <c r="H593" i="23"/>
  <c r="H594" i="23"/>
  <c r="H595" i="23"/>
  <c r="H596" i="23"/>
  <c r="H597" i="23"/>
  <c r="H598" i="23"/>
  <c r="H599" i="23"/>
  <c r="H600" i="23"/>
  <c r="H601" i="23"/>
  <c r="H602" i="23"/>
  <c r="H603" i="23"/>
  <c r="H604" i="23"/>
  <c r="H605" i="23"/>
  <c r="H606" i="23"/>
  <c r="H607" i="23"/>
  <c r="H608" i="23"/>
  <c r="H609" i="23"/>
  <c r="H610" i="23"/>
  <c r="H611" i="23"/>
  <c r="H612" i="23"/>
  <c r="H613" i="23"/>
  <c r="H614" i="23"/>
  <c r="H615" i="23"/>
  <c r="H616" i="23"/>
  <c r="H617" i="23"/>
  <c r="H618" i="23"/>
  <c r="H619" i="23"/>
  <c r="H620" i="23"/>
  <c r="H621" i="23"/>
  <c r="H622" i="23"/>
  <c r="H623" i="23"/>
  <c r="H624" i="23"/>
  <c r="H625" i="23"/>
  <c r="H626" i="23"/>
  <c r="H627" i="23"/>
  <c r="H628" i="23"/>
  <c r="H629" i="23"/>
  <c r="H630" i="23"/>
  <c r="H631" i="23"/>
  <c r="H632" i="23"/>
  <c r="H633" i="23"/>
  <c r="H634" i="23"/>
  <c r="H635" i="23"/>
  <c r="H636" i="23"/>
  <c r="H637" i="23"/>
  <c r="H5" i="23"/>
  <c r="F2" i="6" l="1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B29" i="6" l="1" a="1"/>
  <c r="B29" i="6" s="1"/>
  <c r="B2" i="6" a="1"/>
  <c r="B2" i="6" s="1"/>
</calcChain>
</file>

<file path=xl/sharedStrings.xml><?xml version="1.0" encoding="utf-8"?>
<sst xmlns="http://schemas.openxmlformats.org/spreadsheetml/2006/main" count="647" uniqueCount="646">
  <si>
    <t>September</t>
  </si>
  <si>
    <t>CPI April Index (2022 = 100)</t>
  </si>
  <si>
    <t>April</t>
  </si>
  <si>
    <t>CPI April Index (2023 = 100)</t>
  </si>
  <si>
    <t>Date</t>
  </si>
  <si>
    <t>CPI Index (2022 = 100)</t>
  </si>
  <si>
    <t>Single over 25</t>
  </si>
  <si>
    <t>Couple over 25</t>
  </si>
  <si>
    <t>Constituency</t>
  </si>
  <si>
    <t>Reduction to standard allowance (%)</t>
  </si>
  <si>
    <t>Standard allowance (£ per month)</t>
  </si>
  <si>
    <t>National (headline rate)</t>
  </si>
  <si>
    <t>National</t>
  </si>
  <si>
    <t>Blackpool South</t>
  </si>
  <si>
    <t>Middlesbrough</t>
  </si>
  <si>
    <t>Knowsley</t>
  </si>
  <si>
    <t>Wells</t>
  </si>
  <si>
    <t>Orkney and Shetland</t>
  </si>
  <si>
    <t>South West Devon</t>
  </si>
  <si>
    <t>Darlington</t>
  </si>
  <si>
    <t>Hartlepool</t>
  </si>
  <si>
    <t>Stockport</t>
  </si>
  <si>
    <t>Wigan</t>
  </si>
  <si>
    <t>Solihull</t>
  </si>
  <si>
    <t>Halton</t>
  </si>
  <si>
    <t>Wakefield</t>
  </si>
  <si>
    <t>Bedford</t>
  </si>
  <si>
    <t>Peterborough</t>
  </si>
  <si>
    <t>North Tyneside</t>
  </si>
  <si>
    <t>Rochdale</t>
  </si>
  <si>
    <t>North Somerset</t>
  </si>
  <si>
    <t>Isle of Wight</t>
  </si>
  <si>
    <t>Thurrock</t>
  </si>
  <si>
    <t>Rotherham</t>
  </si>
  <si>
    <t>Gateshead</t>
  </si>
  <si>
    <t>Wokingham</t>
  </si>
  <si>
    <t>Torbay</t>
  </si>
  <si>
    <t>Slough</t>
  </si>
  <si>
    <t>Families impacted by a deduction (%)</t>
  </si>
  <si>
    <t>Liverpool, West Derby</t>
  </si>
  <si>
    <t>Redcar</t>
  </si>
  <si>
    <t>Liverpool, Walton</t>
  </si>
  <si>
    <t>Bootle</t>
  </si>
  <si>
    <t>Easington</t>
  </si>
  <si>
    <t>Paisley and Renfrewshire South</t>
  </si>
  <si>
    <t>Bradford South</t>
  </si>
  <si>
    <t>Birkenhead</t>
  </si>
  <si>
    <t>Middlesbrough South and East Cleveland</t>
  </si>
  <si>
    <t>St Helens South and Whiston</t>
  </si>
  <si>
    <t>Worsley and Eccles South</t>
  </si>
  <si>
    <t>Garston and Halewood</t>
  </si>
  <si>
    <t>Stockton North</t>
  </si>
  <si>
    <t>Dundee West</t>
  </si>
  <si>
    <t>Leeds East</t>
  </si>
  <si>
    <t>Glasgow East</t>
  </si>
  <si>
    <t>West Dunbartonshire</t>
  </si>
  <si>
    <t>Rutherglen and Hamilton West</t>
  </si>
  <si>
    <t>Blackpool North and Cleveleys</t>
  </si>
  <si>
    <t>Leeds West</t>
  </si>
  <si>
    <t>Houghton and Sunderland South</t>
  </si>
  <si>
    <t>Motherwell and Wishaw</t>
  </si>
  <si>
    <t>Blyth Valley</t>
  </si>
  <si>
    <t>St Helens North</t>
  </si>
  <si>
    <t>Merthyr Tydfil and Rhymney</t>
  </si>
  <si>
    <t>Sunderland Central</t>
  </si>
  <si>
    <t>Wansbeck</t>
  </si>
  <si>
    <t>South Shields</t>
  </si>
  <si>
    <t>Airdrie and Shotts</t>
  </si>
  <si>
    <t>Washington and Sunderland West</t>
  </si>
  <si>
    <t>Falkirk</t>
  </si>
  <si>
    <t>Linlithgow and East Falkirk</t>
  </si>
  <si>
    <t>Kingston upon Hull North</t>
  </si>
  <si>
    <t>Kingston upon Hull East</t>
  </si>
  <si>
    <t>Wythenshawe and Sale East</t>
  </si>
  <si>
    <t>Sheffield, Heeley</t>
  </si>
  <si>
    <t>Derby South</t>
  </si>
  <si>
    <t>Paisley and Renfrewshire North</t>
  </si>
  <si>
    <t>Nottingham North</t>
  </si>
  <si>
    <t>Livingston</t>
  </si>
  <si>
    <t>Heywood and Middleton</t>
  </si>
  <si>
    <t>Great Grimsby</t>
  </si>
  <si>
    <t>Liverpool, Riverside</t>
  </si>
  <si>
    <t>Jarrow</t>
  </si>
  <si>
    <t>Lanark and Hamilton East</t>
  </si>
  <si>
    <t>Sheffield, Brightside and Hillsborough</t>
  </si>
  <si>
    <t>Kirkcaldy and Cowdenbeath</t>
  </si>
  <si>
    <t>Cynon Valley</t>
  </si>
  <si>
    <t>Leeds Central</t>
  </si>
  <si>
    <t>Dundee East</t>
  </si>
  <si>
    <t>Doncaster North</t>
  </si>
  <si>
    <t>Salford and Eccles</t>
  </si>
  <si>
    <t>Normanton, Pontefract and Castleford</t>
  </si>
  <si>
    <t>Leigh</t>
  </si>
  <si>
    <t>Preston</t>
  </si>
  <si>
    <t>Coatbridge, Chryston and Bellshill</t>
  </si>
  <si>
    <t>Cardiff West</t>
  </si>
  <si>
    <t>Bishop Auckland</t>
  </si>
  <si>
    <t>Sedgefield</t>
  </si>
  <si>
    <t>Glenrothes</t>
  </si>
  <si>
    <t>Walsall North</t>
  </si>
  <si>
    <t>Glasgow North West</t>
  </si>
  <si>
    <t>North Ayrshire and Arran</t>
  </si>
  <si>
    <t>Wallasey</t>
  </si>
  <si>
    <t>Liverpool, Wavertree</t>
  </si>
  <si>
    <t>Glasgow South West</t>
  </si>
  <si>
    <t>Newcastle upon Tyne East</t>
  </si>
  <si>
    <t>Cardiff South and Penarth</t>
  </si>
  <si>
    <t>Rhondda</t>
  </si>
  <si>
    <t>Bolton North East</t>
  </si>
  <si>
    <t>Swansea East</t>
  </si>
  <si>
    <t>Newcastle upon Tyne North</t>
  </si>
  <si>
    <t>Ellesmere Port and Neston</t>
  </si>
  <si>
    <t>Doncaster Central</t>
  </si>
  <si>
    <t>Hemsworth</t>
  </si>
  <si>
    <t>Ogmore</t>
  </si>
  <si>
    <t>Burnley</t>
  </si>
  <si>
    <t>Bradford East</t>
  </si>
  <si>
    <t>North Durham</t>
  </si>
  <si>
    <t>Hyndburn</t>
  </si>
  <si>
    <t>Blaenau Gwent</t>
  </si>
  <si>
    <t>Blaydon</t>
  </si>
  <si>
    <t>Stoke-on-Trent South</t>
  </si>
  <si>
    <t>Newport West</t>
  </si>
  <si>
    <t>Caerphilly</t>
  </si>
  <si>
    <t>Birmingham, Northfield</t>
  </si>
  <si>
    <t>Stalybridge and Hyde</t>
  </si>
  <si>
    <t>Newcastle upon Tyne Central</t>
  </si>
  <si>
    <t>Glasgow North East</t>
  </si>
  <si>
    <t>Kingston upon Hull West and Hessle</t>
  </si>
  <si>
    <t>Wentworth and Dearne</t>
  </si>
  <si>
    <t>Chatham and Aylesford</t>
  </si>
  <si>
    <t>Telford</t>
  </si>
  <si>
    <t>Meriden</t>
  </si>
  <si>
    <t>Vale of Clwyd</t>
  </si>
  <si>
    <t>Stirling</t>
  </si>
  <si>
    <t>Manchester Central</t>
  </si>
  <si>
    <t>Stockton South</t>
  </si>
  <si>
    <t>Ashton-under-Lyne</t>
  </si>
  <si>
    <t>Keighley</t>
  </si>
  <si>
    <t>Makerfield</t>
  </si>
  <si>
    <t>Ayr, Carrick and Cumnock</t>
  </si>
  <si>
    <t>Wolverhampton North East</t>
  </si>
  <si>
    <t>Coventry South</t>
  </si>
  <si>
    <t>Sheffield South East</t>
  </si>
  <si>
    <t>West Lancashire</t>
  </si>
  <si>
    <t>Dunfermline and West Fife</t>
  </si>
  <si>
    <t>Tynemouth</t>
  </si>
  <si>
    <t>Stoke-on-Trent North</t>
  </si>
  <si>
    <t>Don Valley</t>
  </si>
  <si>
    <t>Birmingham, Erdington</t>
  </si>
  <si>
    <t>Derby North</t>
  </si>
  <si>
    <t>Eddisbury</t>
  </si>
  <si>
    <t>Halifax</t>
  </si>
  <si>
    <t>Bolton West</t>
  </si>
  <si>
    <t>Blackley and Broughton</t>
  </si>
  <si>
    <t>Barnsley Central</t>
  </si>
  <si>
    <t>Barnsley East</t>
  </si>
  <si>
    <t>Kilmarnock and Loudoun</t>
  </si>
  <si>
    <t>Glasgow South</t>
  </si>
  <si>
    <t>Cumbernauld, Kilsyth and Kirkintilloch East</t>
  </si>
  <si>
    <t>Central Ayrshire</t>
  </si>
  <si>
    <t>Aberavon</t>
  </si>
  <si>
    <t>Birmingham, Edgbaston</t>
  </si>
  <si>
    <t>Oldham East and Saddleworth</t>
  </si>
  <si>
    <t>Clwyd West</t>
  </si>
  <si>
    <t>Weaver Vale</t>
  </si>
  <si>
    <t>Basildon and Billericay</t>
  </si>
  <si>
    <t>Stoke-on-Trent Central</t>
  </si>
  <si>
    <t>Coventry North East</t>
  </si>
  <si>
    <t>Scunthorpe</t>
  </si>
  <si>
    <t>Lancaster and Fleetwood</t>
  </si>
  <si>
    <t>Bristol South</t>
  </si>
  <si>
    <t>Barrow and Furness</t>
  </si>
  <si>
    <t>Chorley</t>
  </si>
  <si>
    <t>Rossendale and Darwen</t>
  </si>
  <si>
    <t>Denton and Reddish</t>
  </si>
  <si>
    <t>West Bromwich West</t>
  </si>
  <si>
    <t>Blackburn</t>
  </si>
  <si>
    <t>Wolverhampton South East</t>
  </si>
  <si>
    <t>Milton Keynes South</t>
  </si>
  <si>
    <t>East Kilbride, Strathaven and Lesmahagow</t>
  </si>
  <si>
    <t>Clacton</t>
  </si>
  <si>
    <t>Mansfield</t>
  </si>
  <si>
    <t>Rother Valley</t>
  </si>
  <si>
    <t>Shipley</t>
  </si>
  <si>
    <t>Bradford West</t>
  </si>
  <si>
    <t>Bolton South East</t>
  </si>
  <si>
    <t>Newport East</t>
  </si>
  <si>
    <t>Swansea West</t>
  </si>
  <si>
    <t>Angus</t>
  </si>
  <si>
    <t>Inverclyde</t>
  </si>
  <si>
    <t>Llanelli</t>
  </si>
  <si>
    <t>Bristol North West</t>
  </si>
  <si>
    <t>Wrexham</t>
  </si>
  <si>
    <t>Vale of Glamorgan</t>
  </si>
  <si>
    <t>Edinburgh South West</t>
  </si>
  <si>
    <t>Crewe and Nantwich</t>
  </si>
  <si>
    <t>Islwyn</t>
  </si>
  <si>
    <t>Nuneaton</t>
  </si>
  <si>
    <t>Glasgow North</t>
  </si>
  <si>
    <t>North West Durham</t>
  </si>
  <si>
    <t>Greenwich and Woolwich</t>
  </si>
  <si>
    <t>Bridgend</t>
  </si>
  <si>
    <t>Erith and Thamesmead</t>
  </si>
  <si>
    <t>Fylde</t>
  </si>
  <si>
    <t>Newcastle-under-Lyme</t>
  </si>
  <si>
    <t>Ochil and South Perthshire</t>
  </si>
  <si>
    <t>Arfon</t>
  </si>
  <si>
    <t>Bury South</t>
  </si>
  <si>
    <t>Carlisle</t>
  </si>
  <si>
    <t>Warrington North</t>
  </si>
  <si>
    <t>Havant</t>
  </si>
  <si>
    <t>Banff and Buchan</t>
  </si>
  <si>
    <t>Portsmouth South</t>
  </si>
  <si>
    <t>South Thanet</t>
  </si>
  <si>
    <t>Walsall South</t>
  </si>
  <si>
    <t>Pendle</t>
  </si>
  <si>
    <t>Bromley and Chislehurst</t>
  </si>
  <si>
    <t>Midlothian</t>
  </si>
  <si>
    <t>Pontypridd</t>
  </si>
  <si>
    <t>Orpington</t>
  </si>
  <si>
    <t>Birmingham, Selly Oak</t>
  </si>
  <si>
    <t>South Basildon and East Thurrock</t>
  </si>
  <si>
    <t>Leicester West</t>
  </si>
  <si>
    <t>Oldham West and Royton</t>
  </si>
  <si>
    <t>Southampton, Itchen</t>
  </si>
  <si>
    <t>Neath</t>
  </si>
  <si>
    <t>Copeland</t>
  </si>
  <si>
    <t>Cardiff Central</t>
  </si>
  <si>
    <t>Tottenham</t>
  </si>
  <si>
    <t>Leeds North West</t>
  </si>
  <si>
    <t>Bexleyheath and Crayford</t>
  </si>
  <si>
    <t>Hazel Grove</t>
  </si>
  <si>
    <t>Ashfield</t>
  </si>
  <si>
    <t>Corby</t>
  </si>
  <si>
    <t>Milton Keynes North</t>
  </si>
  <si>
    <t>Huddersfield</t>
  </si>
  <si>
    <t>Portsmouth North</t>
  </si>
  <si>
    <t>East Yorkshire</t>
  </si>
  <si>
    <t>Dagenham and Rainham</t>
  </si>
  <si>
    <t>Sheffield Central</t>
  </si>
  <si>
    <t>Stevenage</t>
  </si>
  <si>
    <t>North Thanet</t>
  </si>
  <si>
    <t>Gravesham</t>
  </si>
  <si>
    <t>Bury North</t>
  </si>
  <si>
    <t>Hemel Hempstead</t>
  </si>
  <si>
    <t>South Ribble</t>
  </si>
  <si>
    <t>Nottingham East</t>
  </si>
  <si>
    <t>Rochford and Southend East</t>
  </si>
  <si>
    <t>Scarborough and Whitby</t>
  </si>
  <si>
    <t>Nottingham South</t>
  </si>
  <si>
    <t>Coventry North West</t>
  </si>
  <si>
    <t>Carmarthen West and South Pembrokeshire</t>
  </si>
  <si>
    <t>Rochester and Strood</t>
  </si>
  <si>
    <t>Elmet and Rothwell</t>
  </si>
  <si>
    <t>Aberdeen North</t>
  </si>
  <si>
    <t>Warrington South</t>
  </si>
  <si>
    <t>Faversham and Mid Kent</t>
  </si>
  <si>
    <t>Southampton, Test</t>
  </si>
  <si>
    <t>Macclesfield</t>
  </si>
  <si>
    <t>Barking</t>
  </si>
  <si>
    <t>Delyn</t>
  </si>
  <si>
    <t>Kettering</t>
  </si>
  <si>
    <t>Wirral West</t>
  </si>
  <si>
    <t>Sherwood</t>
  </si>
  <si>
    <t>Edinburgh West</t>
  </si>
  <si>
    <t>Dudley North</t>
  </si>
  <si>
    <t>Dover</t>
  </si>
  <si>
    <t>Sittingbourne and Sheppey</t>
  </si>
  <si>
    <t>Morecambe and Lunesdale</t>
  </si>
  <si>
    <t>South Derbyshire</t>
  </si>
  <si>
    <t>City of Chester</t>
  </si>
  <si>
    <t>Ynys Môn</t>
  </si>
  <si>
    <t>Stretford and Urmston</t>
  </si>
  <si>
    <t>Clwyd South</t>
  </si>
  <si>
    <t>Castle Point</t>
  </si>
  <si>
    <t>Amber Valley</t>
  </si>
  <si>
    <t>Torfaen</t>
  </si>
  <si>
    <t>Lewisham West and Penge</t>
  </si>
  <si>
    <t>Lewisham East</t>
  </si>
  <si>
    <t>Chesterfield</t>
  </si>
  <si>
    <t>Wolverhampton South West</t>
  </si>
  <si>
    <t>Cleethorpes</t>
  </si>
  <si>
    <t>Islington South and Finsbury</t>
  </si>
  <si>
    <t>Edmonton</t>
  </si>
  <si>
    <t>Pudsey</t>
  </si>
  <si>
    <t>Batley and Spen</t>
  </si>
  <si>
    <t>Stafford</t>
  </si>
  <si>
    <t>Berwickshire, Roxburgh and Selkirk</t>
  </si>
  <si>
    <t>Berwick-upon-Tweed</t>
  </si>
  <si>
    <t>Gillingham and Rainham</t>
  </si>
  <si>
    <t>Bermondsey and Old Southwark</t>
  </si>
  <si>
    <t>Canterbury</t>
  </si>
  <si>
    <t>Sefton Central</t>
  </si>
  <si>
    <t>Northampton North</t>
  </si>
  <si>
    <t>Enfield North</t>
  </si>
  <si>
    <t>Worcester</t>
  </si>
  <si>
    <t>Chelmsford</t>
  </si>
  <si>
    <t>Redditch</t>
  </si>
  <si>
    <t>Hornchurch and Upminster</t>
  </si>
  <si>
    <t>Penistone and Stocksbridge</t>
  </si>
  <si>
    <t>Workington</t>
  </si>
  <si>
    <t>Glasgow Central</t>
  </si>
  <si>
    <t>Brigg and Goole</t>
  </si>
  <si>
    <t>Morley and Outwood</t>
  </si>
  <si>
    <t>Northampton South</t>
  </si>
  <si>
    <t>West Bromwich East</t>
  </si>
  <si>
    <t>City of Durham</t>
  </si>
  <si>
    <t>Hackney South and Shoreditch</t>
  </si>
  <si>
    <t>Gainsborough</t>
  </si>
  <si>
    <t>Plymouth, Sutton and Devonport</t>
  </si>
  <si>
    <t>Wyre Forest</t>
  </si>
  <si>
    <t>Cannock Chase</t>
  </si>
  <si>
    <t>Bolsover</t>
  </si>
  <si>
    <t>Dewsbury</t>
  </si>
  <si>
    <t>Selby and Ainsty</t>
  </si>
  <si>
    <t>Dartford</t>
  </si>
  <si>
    <t>Loughborough</t>
  </si>
  <si>
    <t>Harlow</t>
  </si>
  <si>
    <t>Manchester, Withington</t>
  </si>
  <si>
    <t>North West Norfolk</t>
  </si>
  <si>
    <t>Tamworth</t>
  </si>
  <si>
    <t>Gloucester</t>
  </si>
  <si>
    <t>Dwyfor Meirionnydd</t>
  </si>
  <si>
    <t>Plymouth, Moor View</t>
  </si>
  <si>
    <t>Birmingham, Perry Barr</t>
  </si>
  <si>
    <t>Aldridge-Brownhills</t>
  </si>
  <si>
    <t>Lewisham, Deptford</t>
  </si>
  <si>
    <t>Folkestone and Hythe</t>
  </si>
  <si>
    <t>Dumfries and Galloway</t>
  </si>
  <si>
    <t>Altrincham and Sale West</t>
  </si>
  <si>
    <t>Boston and Skegness</t>
  </si>
  <si>
    <t>Leeds North East</t>
  </si>
  <si>
    <t>Edinburgh East</t>
  </si>
  <si>
    <t>Calder Valley</t>
  </si>
  <si>
    <t>Dudley South</t>
  </si>
  <si>
    <t>Alyn and Deeside</t>
  </si>
  <si>
    <t>North West Leicestershire</t>
  </si>
  <si>
    <t>Dulwich and West Norwood</t>
  </si>
  <si>
    <t>Croydon Central</t>
  </si>
  <si>
    <t>Gower</t>
  </si>
  <si>
    <t>Cardiff North</t>
  </si>
  <si>
    <t>Wirral South</t>
  </si>
  <si>
    <t>Warwick and Leamington</t>
  </si>
  <si>
    <t>Newbury</t>
  </si>
  <si>
    <t>Birmingham, Yardley</t>
  </si>
  <si>
    <t>Wellingborough</t>
  </si>
  <si>
    <t>Birmingham, Ladywood</t>
  </si>
  <si>
    <t>Erewash</t>
  </si>
  <si>
    <t>Edinburgh South</t>
  </si>
  <si>
    <t>Eltham</t>
  </si>
  <si>
    <t>Ipswich</t>
  </si>
  <si>
    <t>Crawley</t>
  </si>
  <si>
    <t>Luton South</t>
  </si>
  <si>
    <t>Ashford</t>
  </si>
  <si>
    <t>Dumfriesshire, Clydesdale and Tweeddale</t>
  </si>
  <si>
    <t>York Central</t>
  </si>
  <si>
    <t>Vauxhall</t>
  </si>
  <si>
    <t>Maidstone and The Weald</t>
  </si>
  <si>
    <t>Welwyn Hatfield</t>
  </si>
  <si>
    <t>Preseli Pembrokeshire</t>
  </si>
  <si>
    <t>Uxbridge and South Ruislip</t>
  </si>
  <si>
    <t>Camberwell and Peckham</t>
  </si>
  <si>
    <t>Argyll and Bute</t>
  </si>
  <si>
    <t>Colchester</t>
  </si>
  <si>
    <t>Tonbridge and Malling</t>
  </si>
  <si>
    <t>North East Fife</t>
  </si>
  <si>
    <t>Gosport</t>
  </si>
  <si>
    <t>Colne Valley</t>
  </si>
  <si>
    <t>South West Bedfordshire</t>
  </si>
  <si>
    <t>High Peak</t>
  </si>
  <si>
    <t>Streatham</t>
  </si>
  <si>
    <t>Southport</t>
  </si>
  <si>
    <t>Aberdeen South</t>
  </si>
  <si>
    <t>Cambridge</t>
  </si>
  <si>
    <t>Manchester, Gorton</t>
  </si>
  <si>
    <t>Congleton</t>
  </si>
  <si>
    <t>North Warwickshire</t>
  </si>
  <si>
    <t>Aberconwy</t>
  </si>
  <si>
    <t>Islington North</t>
  </si>
  <si>
    <t>Lincoln</t>
  </si>
  <si>
    <t>Brent Central</t>
  </si>
  <si>
    <t>Luton North</t>
  </si>
  <si>
    <t>Basingstoke</t>
  </si>
  <si>
    <t>North East Derbyshire</t>
  </si>
  <si>
    <t>Romford</t>
  </si>
  <si>
    <t>Brentwood and Ongar</t>
  </si>
  <si>
    <t>Gedling</t>
  </si>
  <si>
    <t>Tatton</t>
  </si>
  <si>
    <t>Hertsmere</t>
  </si>
  <si>
    <t>Rushcliffe</t>
  </si>
  <si>
    <t>Battersea</t>
  </si>
  <si>
    <t>Buckingham</t>
  </si>
  <si>
    <t>Sutton Coldfield</t>
  </si>
  <si>
    <t>Warley</t>
  </si>
  <si>
    <t>Bassetlaw</t>
  </si>
  <si>
    <t>Beverley and Holderness</t>
  </si>
  <si>
    <t>Birmingham, Hodge Hill</t>
  </si>
  <si>
    <t>Brighton, Kemptown</t>
  </si>
  <si>
    <t>Mid Worcestershire</t>
  </si>
  <si>
    <t>Halesowen and Rowley Regis</t>
  </si>
  <si>
    <t>East Renfrewshire</t>
  </si>
  <si>
    <t>Banbury</t>
  </si>
  <si>
    <t>Broxtowe</t>
  </si>
  <si>
    <t>Runnymede and Weybridge</t>
  </si>
  <si>
    <t>Maldon</t>
  </si>
  <si>
    <t>Burton</t>
  </si>
  <si>
    <t>Staffordshire Moorlands</t>
  </si>
  <si>
    <t>North East Bedfordshire</t>
  </si>
  <si>
    <t>Great Yarmouth</t>
  </si>
  <si>
    <t>Bournemouth West</t>
  </si>
  <si>
    <t>Hayes and Harlington</t>
  </si>
  <si>
    <t>Norwich South</t>
  </si>
  <si>
    <t>Hastings and Rye</t>
  </si>
  <si>
    <t>Perth and North Perthshire</t>
  </si>
  <si>
    <t>Oxford East</t>
  </si>
  <si>
    <t>Salisbury</t>
  </si>
  <si>
    <t>Bromsgrove</t>
  </si>
  <si>
    <t>Bosworth</t>
  </si>
  <si>
    <t>Ribble Valley</t>
  </si>
  <si>
    <t>Harwich and North Essex</t>
  </si>
  <si>
    <t>Mid Bedfordshire</t>
  </si>
  <si>
    <t>Carmarthen East and Dinefwr</t>
  </si>
  <si>
    <t>Shrewsbury and Atcham</t>
  </si>
  <si>
    <t>North West Cambridgeshire</t>
  </si>
  <si>
    <t>Lichfield</t>
  </si>
  <si>
    <t>Hendon</t>
  </si>
  <si>
    <t>West Worcestershire</t>
  </si>
  <si>
    <t>Bognor Regis and Littlehampton</t>
  </si>
  <si>
    <t>Old Bexley and Sidcup</t>
  </si>
  <si>
    <t>South West Norfolk</t>
  </si>
  <si>
    <t>Holborn and St Pancras</t>
  </si>
  <si>
    <t>Spelthorne</t>
  </si>
  <si>
    <t>The Wrekin</t>
  </si>
  <si>
    <t>St Austell and Newquay</t>
  </si>
  <si>
    <t>Monmouth</t>
  </si>
  <si>
    <t>Louth and Horncastle</t>
  </si>
  <si>
    <t>Hexham</t>
  </si>
  <si>
    <t>Beaconsfield</t>
  </si>
  <si>
    <t>Exeter</t>
  </si>
  <si>
    <t>Putney</t>
  </si>
  <si>
    <t>Cheadle</t>
  </si>
  <si>
    <t>Wyre and Preston North</t>
  </si>
  <si>
    <t>Epping Forest</t>
  </si>
  <si>
    <t>Newark</t>
  </si>
  <si>
    <t>Weston-Super-Mare</t>
  </si>
  <si>
    <t>Aldershot</t>
  </si>
  <si>
    <t>Brecon and Radnorshire</t>
  </si>
  <si>
    <t>Eastbourne</t>
  </si>
  <si>
    <t>Harrow East</t>
  </si>
  <si>
    <t>Stourbridge</t>
  </si>
  <si>
    <t>Ealing North</t>
  </si>
  <si>
    <t>Croydon South</t>
  </si>
  <si>
    <t>Leicester South</t>
  </si>
  <si>
    <t>North East Hertfordshire</t>
  </si>
  <si>
    <t>Edinburgh North and Leith</t>
  </si>
  <si>
    <t>North Devon</t>
  </si>
  <si>
    <t>Sevenoaks</t>
  </si>
  <si>
    <t>Reading West</t>
  </si>
  <si>
    <t>Ruislip, Northwood and Pinner</t>
  </si>
  <si>
    <t>Stone</t>
  </si>
  <si>
    <t>Tewkesbury</t>
  </si>
  <si>
    <t>Penrith and The Border</t>
  </si>
  <si>
    <t>Wantage</t>
  </si>
  <si>
    <t>East Lothian</t>
  </si>
  <si>
    <t>Reading East</t>
  </si>
  <si>
    <t>Waveney</t>
  </si>
  <si>
    <t>Carshalton and Wallington</t>
  </si>
  <si>
    <t>North East Cambridgeshire</t>
  </si>
  <si>
    <t>Poole</t>
  </si>
  <si>
    <t>Rugby</t>
  </si>
  <si>
    <t>Aylesbury</t>
  </si>
  <si>
    <t>Hitchin and Harpenden</t>
  </si>
  <si>
    <t>Watford</t>
  </si>
  <si>
    <t>St Albans</t>
  </si>
  <si>
    <t>Croydon North</t>
  </si>
  <si>
    <t>Witham</t>
  </si>
  <si>
    <t>Hornsey and Wood Green</t>
  </si>
  <si>
    <t>Caithness, Sutherland and Easter Ross</t>
  </si>
  <si>
    <t>Grantham and Stamford</t>
  </si>
  <si>
    <t>South Holland and The Deepings</t>
  </si>
  <si>
    <t>South Leicestershire</t>
  </si>
  <si>
    <t>Charnwood</t>
  </si>
  <si>
    <t>Wycombe</t>
  </si>
  <si>
    <t>Southend West</t>
  </si>
  <si>
    <t>South Staffordshire</t>
  </si>
  <si>
    <t>South Swindon</t>
  </si>
  <si>
    <t>Bristol East</t>
  </si>
  <si>
    <t>New Forest East</t>
  </si>
  <si>
    <t>Huntingdon</t>
  </si>
  <si>
    <t>North Shropshire</t>
  </si>
  <si>
    <t>Broxbourne</t>
  </si>
  <si>
    <t>Harborough</t>
  </si>
  <si>
    <t>North Herefordshire</t>
  </si>
  <si>
    <t>Totnes</t>
  </si>
  <si>
    <t>Brent North</t>
  </si>
  <si>
    <t>South Northamptonshire</t>
  </si>
  <si>
    <t>Romsey and Southampton North</t>
  </si>
  <si>
    <t>Forest of Dean</t>
  </si>
  <si>
    <t>Hackney North and Stoke Newington</t>
  </si>
  <si>
    <t>North Swindon</t>
  </si>
  <si>
    <t>Mid Derbyshire</t>
  </si>
  <si>
    <t>Chipping Barnet</t>
  </si>
  <si>
    <t>Gordon</t>
  </si>
  <si>
    <t>Chelsea and Fulham</t>
  </si>
  <si>
    <t>Fareham</t>
  </si>
  <si>
    <t>South Cambridgeshire</t>
  </si>
  <si>
    <t>Lewes</t>
  </si>
  <si>
    <t>Walthamstow</t>
  </si>
  <si>
    <t>Harrow West</t>
  </si>
  <si>
    <t>Tiverton and Honiton</t>
  </si>
  <si>
    <t>Saffron Walden</t>
  </si>
  <si>
    <t>Kensington</t>
  </si>
  <si>
    <t>Ludlow</t>
  </si>
  <si>
    <t>South East Cornwall</t>
  </si>
  <si>
    <t>North Cornwall</t>
  </si>
  <si>
    <t>Newton Abbot</t>
  </si>
  <si>
    <t>Poplar and Limehouse</t>
  </si>
  <si>
    <t>Kenilworth and Southam</t>
  </si>
  <si>
    <t>Daventry</t>
  </si>
  <si>
    <t>Windsor</t>
  </si>
  <si>
    <t>Bracknell</t>
  </si>
  <si>
    <t>Kingston and Surbiton</t>
  </si>
  <si>
    <t>Filton and Bradley Stoke</t>
  </si>
  <si>
    <t>Ealing Central and Acton</t>
  </si>
  <si>
    <t>East Dunbartonshire</t>
  </si>
  <si>
    <t>South Dorset</t>
  </si>
  <si>
    <t>Braintree</t>
  </si>
  <si>
    <t>Montgomeryshire</t>
  </si>
  <si>
    <t>Maidenhead</t>
  </si>
  <si>
    <t>Tooting</t>
  </si>
  <si>
    <t>Moray</t>
  </si>
  <si>
    <t>Hampstead and Kilburn</t>
  </si>
  <si>
    <t>Meon Valley</t>
  </si>
  <si>
    <t>Bristol West</t>
  </si>
  <si>
    <t>Mole Valley</t>
  </si>
  <si>
    <t>Woking</t>
  </si>
  <si>
    <t>South East Cambridgeshire</t>
  </si>
  <si>
    <t>Haltemprice and Howden</t>
  </si>
  <si>
    <t>Mid Sussex</t>
  </si>
  <si>
    <t>Suffolk Coastal</t>
  </si>
  <si>
    <t>East Devon</t>
  </si>
  <si>
    <t>Birmingham, Hall Green</t>
  </si>
  <si>
    <t>Beckenham</t>
  </si>
  <si>
    <t>Cheltenham</t>
  </si>
  <si>
    <t>Devizes</t>
  </si>
  <si>
    <t>South West Hertfordshire</t>
  </si>
  <si>
    <t>Derbyshire Dales</t>
  </si>
  <si>
    <t>Thornbury and Yate</t>
  </si>
  <si>
    <t>South Suffolk</t>
  </si>
  <si>
    <t>Norwich North</t>
  </si>
  <si>
    <t>Hammersmith</t>
  </si>
  <si>
    <t>Central Suffolk and North Ipswich</t>
  </si>
  <si>
    <t>Camborne and Redruth</t>
  </si>
  <si>
    <t>Cities of London and Westminster</t>
  </si>
  <si>
    <t>West Aberdeenshire and Kincardine</t>
  </si>
  <si>
    <t>Bury St Edmunds</t>
  </si>
  <si>
    <t>Bournemouth East</t>
  </si>
  <si>
    <t>Hertford and Stortford</t>
  </si>
  <si>
    <t>Ceredigion</t>
  </si>
  <si>
    <t>Finchley and Golders Green</t>
  </si>
  <si>
    <t>Witney</t>
  </si>
  <si>
    <t>Inverness, Nairn, Badenoch and Strathspey</t>
  </si>
  <si>
    <t>Reigate</t>
  </si>
  <si>
    <t>North Wiltshire</t>
  </si>
  <si>
    <t>Ilford South</t>
  </si>
  <si>
    <t>West Ham</t>
  </si>
  <si>
    <t>Rutland and Melton</t>
  </si>
  <si>
    <t>Surrey Heath</t>
  </si>
  <si>
    <t>Bridgwater and West Somerset</t>
  </si>
  <si>
    <t>Chichester</t>
  </si>
  <si>
    <t>Chingford and Woodford Green</t>
  </si>
  <si>
    <t>Ross, Skye and Lochaber</t>
  </si>
  <si>
    <t>Mitcham and Morden</t>
  </si>
  <si>
    <t>Chesham and Amersham</t>
  </si>
  <si>
    <t>Truro and Falmouth</t>
  </si>
  <si>
    <t>Chippenham</t>
  </si>
  <si>
    <t>St Ives</t>
  </si>
  <si>
    <t>Leyton and Wanstead</t>
  </si>
  <si>
    <t>Enfield, Southgate</t>
  </si>
  <si>
    <t>Worthing West</t>
  </si>
  <si>
    <t>Taunton Deane</t>
  </si>
  <si>
    <t>Eastleigh</t>
  </si>
  <si>
    <t>East Surrey</t>
  </si>
  <si>
    <t>Tunbridge Wells</t>
  </si>
  <si>
    <t>Brighton, Pavilion</t>
  </si>
  <si>
    <t>Harrogate and Knaresborough</t>
  </si>
  <si>
    <t>Epsom and Ewell</t>
  </si>
  <si>
    <t>Oxford West and Abingdon</t>
  </si>
  <si>
    <t>East Hampshire</t>
  </si>
  <si>
    <t>Stratford-on-Avon</t>
  </si>
  <si>
    <t>Wealden</t>
  </si>
  <si>
    <t>North West Hampshire</t>
  </si>
  <si>
    <t>Christchurch</t>
  </si>
  <si>
    <t>Esher and Walton</t>
  </si>
  <si>
    <t>West Suffolk</t>
  </si>
  <si>
    <t>Henley</t>
  </si>
  <si>
    <t>Bath</t>
  </si>
  <si>
    <t>Ilford North</t>
  </si>
  <si>
    <t>Sleaford and North Hykeham</t>
  </si>
  <si>
    <t>Rayleigh and Wickford</t>
  </si>
  <si>
    <t>Yeovil</t>
  </si>
  <si>
    <t>Mid Norfolk</t>
  </si>
  <si>
    <t>South West Wiltshire</t>
  </si>
  <si>
    <t>East Ham</t>
  </si>
  <si>
    <t>Kingswood</t>
  </si>
  <si>
    <t>East Worthing and Shoreham</t>
  </si>
  <si>
    <t>Richmond (Yorks)</t>
  </si>
  <si>
    <t>Feltham and Heston</t>
  </si>
  <si>
    <t>Richmond Park</t>
  </si>
  <si>
    <t>Brentford and Isleworth</t>
  </si>
  <si>
    <t>New Forest West</t>
  </si>
  <si>
    <t>South Norfolk</t>
  </si>
  <si>
    <t>Twickenham</t>
  </si>
  <si>
    <t>North Norfolk</t>
  </si>
  <si>
    <t>Bethnal Green and Bow</t>
  </si>
  <si>
    <t>Winchester</t>
  </si>
  <si>
    <t>Guildford</t>
  </si>
  <si>
    <t>Westminster North</t>
  </si>
  <si>
    <t>Central Devon</t>
  </si>
  <si>
    <t>Sheffield, Hallam</t>
  </si>
  <si>
    <t>Hereford and South Herefordshire</t>
  </si>
  <si>
    <t>Arundel and South Downs</t>
  </si>
  <si>
    <t>Bexhill and Battle</t>
  </si>
  <si>
    <t>Thirsk and Malton</t>
  </si>
  <si>
    <t>The Cotswolds</t>
  </si>
  <si>
    <t>Stroud</t>
  </si>
  <si>
    <t>North East Hampshire</t>
  </si>
  <si>
    <t>Horsham</t>
  </si>
  <si>
    <t>York Outer</t>
  </si>
  <si>
    <t>Torridge and West Devon</t>
  </si>
  <si>
    <t>Mid Dorset and North Poole</t>
  </si>
  <si>
    <t>West Dorset</t>
  </si>
  <si>
    <t>South West Surrey</t>
  </si>
  <si>
    <t>Ealing, Southall</t>
  </si>
  <si>
    <t>Hove</t>
  </si>
  <si>
    <t>Wimbledon</t>
  </si>
  <si>
    <t>Leicester East</t>
  </si>
  <si>
    <t>North Dorset</t>
  </si>
  <si>
    <t>North East Somerset</t>
  </si>
  <si>
    <t>Broadland</t>
  </si>
  <si>
    <t>Somerton and Frome</t>
  </si>
  <si>
    <t>Skipton and Ripon</t>
  </si>
  <si>
    <t>Sutton and Cheam</t>
  </si>
  <si>
    <t>Na h-Eileanan an Iar</t>
  </si>
  <si>
    <t>Westmorland and Lonsdale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</si>
</sst>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;[Red]\-&quot;£&quot;#,##0.00"/>
    <numFmt numFmtId="43" formatCode="_-* #,##0.00_-;\-* #,##0.00_-;_-* &quot;-&quot;??_-;_-@_-"/>
    <numFmt numFmtId="164" formatCode="0.0"/>
    <numFmt numFmtId="165" formatCode="0.0%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rgb="FF9C5700"/>
      <name val="Calibri"/>
      <family val="2"/>
      <scheme val="minor"/>
    </font>
    <font>
      <sz val="12"/>
      <color theme="1"/>
      <name val="Arial"/>
      <family val="2"/>
    </font>
    <font>
      <b/>
      <sz val="18"/>
      <color theme="3"/>
      <name val="Calibri Light"/>
      <family val="2"/>
      <scheme val="major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theme="1"/>
      <name val="Palatino LT Std Light"/>
      <family val="1"/>
    </font>
    <font>
      <b/>
      <sz val="11"/>
      <color theme="1"/>
      <name val="Palatino LT Std Light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25B49E"/>
        <bgColor indexed="64"/>
      </patternFill>
    </fill>
    <fill>
      <patternFill patternType="solid">
        <fgColor rgb="FFF0F0F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3">
    <xf numFmtId="0" fontId="0" fillId="0" borderId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4" applyNumberFormat="0" applyAlignment="0" applyProtection="0"/>
    <xf numFmtId="0" fontId="11" fillId="8" borderId="5" applyNumberFormat="0" applyAlignment="0" applyProtection="0"/>
    <xf numFmtId="0" fontId="12" fillId="8" borderId="4" applyNumberFormat="0" applyAlignment="0" applyProtection="0"/>
    <xf numFmtId="0" fontId="13" fillId="0" borderId="6" applyNumberFormat="0" applyFill="0" applyAlignment="0" applyProtection="0"/>
    <xf numFmtId="0" fontId="14" fillId="9" borderId="7" applyNumberFormat="0" applyAlignment="0" applyProtection="0"/>
    <xf numFmtId="0" fontId="15" fillId="0" borderId="0" applyNumberFormat="0" applyFill="0" applyBorder="0" applyAlignment="0" applyProtection="0"/>
    <xf numFmtId="0" fontId="1" fillId="10" borderId="8" applyNumberFormat="0" applyFont="0" applyAlignment="0" applyProtection="0"/>
    <xf numFmtId="0" fontId="16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1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7" fillId="3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" fillId="3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19" fillId="6" borderId="0" applyNumberFormat="0" applyBorder="0" applyAlignment="0" applyProtection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2" fillId="0" borderId="0"/>
    <xf numFmtId="0" fontId="23" fillId="0" borderId="0" applyNumberFormat="0" applyBorder="0" applyProtection="0"/>
    <xf numFmtId="0" fontId="24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">
    <xf numFmtId="0" fontId="0" fillId="0" borderId="0" xfId="0"/>
    <xf numFmtId="14" fontId="0" fillId="0" borderId="0" xfId="0" applyNumberFormat="1"/>
    <xf numFmtId="164" fontId="0" fillId="0" borderId="0" xfId="0" applyNumberFormat="1"/>
    <xf numFmtId="164" fontId="0" fillId="2" borderId="0" xfId="0" applyNumberFormat="1" applyFill="1"/>
    <xf numFmtId="164" fontId="0" fillId="3" borderId="0" xfId="0" applyNumberFormat="1" applyFill="1"/>
    <xf numFmtId="0" fontId="25" fillId="35" borderId="10" xfId="0" applyFont="1" applyFill="1" applyBorder="1" applyAlignment="1">
      <alignment wrapText="1"/>
    </xf>
    <xf numFmtId="0" fontId="25" fillId="0" borderId="10" xfId="0" applyFont="1" applyBorder="1" applyAlignment="1">
      <alignment wrapText="1"/>
    </xf>
    <xf numFmtId="165" fontId="25" fillId="0" borderId="10" xfId="0" applyNumberFormat="1" applyFont="1" applyBorder="1" applyAlignment="1">
      <alignment wrapText="1"/>
    </xf>
    <xf numFmtId="0" fontId="25" fillId="36" borderId="10" xfId="0" applyFont="1" applyFill="1" applyBorder="1" applyAlignment="1">
      <alignment wrapText="1"/>
    </xf>
    <xf numFmtId="8" fontId="25" fillId="0" borderId="10" xfId="0" applyNumberFormat="1" applyFont="1" applyBorder="1" applyAlignment="1">
      <alignment wrapText="1"/>
    </xf>
    <xf numFmtId="165" fontId="25" fillId="0" borderId="10" xfId="91" applyNumberFormat="1" applyFont="1" applyBorder="1" applyAlignment="1">
      <alignment wrapText="1"/>
    </xf>
    <xf numFmtId="8" fontId="0" fillId="0" borderId="0" xfId="0" applyNumberFormat="1"/>
    <xf numFmtId="0" fontId="26" fillId="0" borderId="10" xfId="0" applyFont="1" applyBorder="1" applyAlignment="1">
      <alignment wrapText="1"/>
    </xf>
    <xf numFmtId="8" fontId="26" fillId="0" borderId="10" xfId="0" applyNumberFormat="1" applyFont="1" applyBorder="1" applyAlignment="1">
      <alignment wrapText="1"/>
    </xf>
    <xf numFmtId="0" fontId="25" fillId="35" borderId="11" xfId="0" applyFont="1" applyFill="1" applyBorder="1" applyAlignment="1">
      <alignment horizontal="left" wrapText="1"/>
    </xf>
    <xf numFmtId="0" fontId="25" fillId="35" borderId="12" xfId="0" applyFont="1" applyFill="1" applyBorder="1" applyAlignment="1">
      <alignment horizontal="left" wrapText="1"/>
    </xf>
  </cellXfs>
  <cellStyles count="93">
    <cellStyle name="20% - Accent1" xfId="18" builtinId="30" customBuiltin="1"/>
    <cellStyle name="20% - Accent1 2" xfId="41" xr:uid="{00000000-0005-0000-0000-000001000000}"/>
    <cellStyle name="20% - Accent2" xfId="22" builtinId="34" customBuiltin="1"/>
    <cellStyle name="20% - Accent2 2" xfId="42" xr:uid="{00000000-0005-0000-0000-000003000000}"/>
    <cellStyle name="20% - Accent3" xfId="26" builtinId="38" customBuiltin="1"/>
    <cellStyle name="20% - Accent3 2" xfId="43" xr:uid="{00000000-0005-0000-0000-000005000000}"/>
    <cellStyle name="20% - Accent4" xfId="30" builtinId="42" customBuiltin="1"/>
    <cellStyle name="20% - Accent4 2" xfId="44" xr:uid="{00000000-0005-0000-0000-000007000000}"/>
    <cellStyle name="20% - Accent5" xfId="34" builtinId="46" customBuiltin="1"/>
    <cellStyle name="20% - Accent5 2" xfId="45" xr:uid="{00000000-0005-0000-0000-000009000000}"/>
    <cellStyle name="20% - Accent6" xfId="38" builtinId="50" customBuiltin="1"/>
    <cellStyle name="20% - Accent6 2" xfId="46" xr:uid="{00000000-0005-0000-0000-00000B000000}"/>
    <cellStyle name="40% - Accent1" xfId="19" builtinId="31" customBuiltin="1"/>
    <cellStyle name="40% - Accent1 2" xfId="47" xr:uid="{00000000-0005-0000-0000-00000D000000}"/>
    <cellStyle name="40% - Accent2" xfId="23" builtinId="35" customBuiltin="1"/>
    <cellStyle name="40% - Accent2 2" xfId="48" xr:uid="{00000000-0005-0000-0000-00000F000000}"/>
    <cellStyle name="40% - Accent3" xfId="27" builtinId="39" customBuiltin="1"/>
    <cellStyle name="40% - Accent3 2" xfId="49" xr:uid="{00000000-0005-0000-0000-000011000000}"/>
    <cellStyle name="40% - Accent4" xfId="31" builtinId="43" customBuiltin="1"/>
    <cellStyle name="40% - Accent4 2" xfId="50" xr:uid="{00000000-0005-0000-0000-000013000000}"/>
    <cellStyle name="40% - Accent5" xfId="35" builtinId="47" customBuiltin="1"/>
    <cellStyle name="40% - Accent5 2" xfId="51" xr:uid="{00000000-0005-0000-0000-000015000000}"/>
    <cellStyle name="40% - Accent6" xfId="39" builtinId="51" customBuiltin="1"/>
    <cellStyle name="40% - Accent6 2" xfId="52" xr:uid="{00000000-0005-0000-0000-000017000000}"/>
    <cellStyle name="60% - Accent1" xfId="20" builtinId="32" customBuiltin="1"/>
    <cellStyle name="60% - Accent1 2" xfId="53" xr:uid="{00000000-0005-0000-0000-000019000000}"/>
    <cellStyle name="60% - Accent1 3" xfId="54" xr:uid="{00000000-0005-0000-0000-00001A000000}"/>
    <cellStyle name="60% - Accent1 4" xfId="55" xr:uid="{00000000-0005-0000-0000-00001B000000}"/>
    <cellStyle name="60% - Accent2" xfId="24" builtinId="36" customBuiltin="1"/>
    <cellStyle name="60% - Accent2 2" xfId="56" xr:uid="{00000000-0005-0000-0000-00001D000000}"/>
    <cellStyle name="60% - Accent2 3" xfId="57" xr:uid="{00000000-0005-0000-0000-00001E000000}"/>
    <cellStyle name="60% - Accent2 4" xfId="58" xr:uid="{00000000-0005-0000-0000-00001F000000}"/>
    <cellStyle name="60% - Accent3" xfId="28" builtinId="40" customBuiltin="1"/>
    <cellStyle name="60% - Accent3 2" xfId="59" xr:uid="{00000000-0005-0000-0000-000021000000}"/>
    <cellStyle name="60% - Accent3 3" xfId="60" xr:uid="{00000000-0005-0000-0000-000022000000}"/>
    <cellStyle name="60% - Accent3 4" xfId="61" xr:uid="{00000000-0005-0000-0000-000023000000}"/>
    <cellStyle name="60% - Accent4" xfId="32" builtinId="44" customBuiltin="1"/>
    <cellStyle name="60% - Accent4 2" xfId="62" xr:uid="{00000000-0005-0000-0000-000025000000}"/>
    <cellStyle name="60% - Accent4 3" xfId="63" xr:uid="{00000000-0005-0000-0000-000026000000}"/>
    <cellStyle name="60% - Accent4 4" xfId="64" xr:uid="{00000000-0005-0000-0000-000027000000}"/>
    <cellStyle name="60% - Accent5" xfId="36" builtinId="48" customBuiltin="1"/>
    <cellStyle name="60% - Accent5 2" xfId="65" xr:uid="{00000000-0005-0000-0000-000029000000}"/>
    <cellStyle name="60% - Accent5 3" xfId="66" xr:uid="{00000000-0005-0000-0000-00002A000000}"/>
    <cellStyle name="60% - Accent5 4" xfId="67" xr:uid="{00000000-0005-0000-0000-00002B000000}"/>
    <cellStyle name="60% - Accent6" xfId="40" builtinId="52" customBuiltin="1"/>
    <cellStyle name="60% - Accent6 2" xfId="68" xr:uid="{00000000-0005-0000-0000-00002D000000}"/>
    <cellStyle name="60% - Accent6 3" xfId="69" xr:uid="{00000000-0005-0000-0000-00002E000000}"/>
    <cellStyle name="60% - Accent6 4" xfId="70" xr:uid="{00000000-0005-0000-0000-00002F000000}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6" builtinId="27" customBuiltin="1"/>
    <cellStyle name="Calculation" xfId="10" builtinId="22" customBuiltin="1"/>
    <cellStyle name="Check Cell" xfId="12" builtinId="23" customBuiltin="1"/>
    <cellStyle name="Comma 2" xfId="92" xr:uid="{00000000-0005-0000-0000-00003A000000}"/>
    <cellStyle name="Explanatory Text" xfId="15" builtinId="53" customBuiltin="1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Input" xfId="8" builtinId="20" customBuiltin="1"/>
    <cellStyle name="Linked Cell" xfId="11" builtinId="24" customBuiltin="1"/>
    <cellStyle name="Neutral" xfId="7" builtinId="28" customBuiltin="1"/>
    <cellStyle name="Neutral 2" xfId="71" xr:uid="{00000000-0005-0000-0000-000044000000}"/>
    <cellStyle name="Neutral 3" xfId="72" xr:uid="{00000000-0005-0000-0000-000045000000}"/>
    <cellStyle name="Neutral 4" xfId="73" xr:uid="{00000000-0005-0000-0000-000046000000}"/>
    <cellStyle name="Normal" xfId="0" builtinId="0"/>
    <cellStyle name="Normal 16" xfId="74" xr:uid="{00000000-0005-0000-0000-000048000000}"/>
    <cellStyle name="Normal 2" xfId="75" xr:uid="{00000000-0005-0000-0000-000049000000}"/>
    <cellStyle name="Normal 3" xfId="76" xr:uid="{00000000-0005-0000-0000-00004A000000}"/>
    <cellStyle name="Normal 3 2" xfId="89" xr:uid="{00000000-0005-0000-0000-00004B000000}"/>
    <cellStyle name="Normal 4" xfId="77" xr:uid="{00000000-0005-0000-0000-00004C000000}"/>
    <cellStyle name="Normal 5" xfId="78" xr:uid="{00000000-0005-0000-0000-00004D000000}"/>
    <cellStyle name="Normal 5 2" xfId="79" xr:uid="{00000000-0005-0000-0000-00004E000000}"/>
    <cellStyle name="Normal 6" xfId="80" xr:uid="{00000000-0005-0000-0000-00004F000000}"/>
    <cellStyle name="Normal 7" xfId="81" xr:uid="{00000000-0005-0000-0000-000050000000}"/>
    <cellStyle name="Normal 8" xfId="88" xr:uid="{00000000-0005-0000-0000-000051000000}"/>
    <cellStyle name="Normal 9" xfId="90" xr:uid="{00000000-0005-0000-0000-000052000000}"/>
    <cellStyle name="Note" xfId="14" builtinId="10" customBuiltin="1"/>
    <cellStyle name="Note 2" xfId="82" xr:uid="{00000000-0005-0000-0000-000054000000}"/>
    <cellStyle name="Note 3" xfId="83" xr:uid="{00000000-0005-0000-0000-000055000000}"/>
    <cellStyle name="Output" xfId="9" builtinId="21" customBuiltin="1"/>
    <cellStyle name="Percent" xfId="91" builtinId="5"/>
    <cellStyle name="Title 2" xfId="85" xr:uid="{00000000-0005-0000-0000-000058000000}"/>
    <cellStyle name="Title 3" xfId="86" xr:uid="{00000000-0005-0000-0000-000059000000}"/>
    <cellStyle name="Title 4" xfId="87" xr:uid="{00000000-0005-0000-0000-00005A000000}"/>
    <cellStyle name="Title 5" xfId="84" xr:uid="{00000000-0005-0000-0000-00005B000000}"/>
    <cellStyle name="Total" xfId="16" builtinId="25" customBuiltin="1"/>
    <cellStyle name="Warning Text" xfId="13" builtinId="11" customBuiltin="1"/>
  </cellStyles>
  <dxfs count="0"/>
  <tableStyles count="0" defaultTableStyle="TableStyleMedium2" defaultPivotStyle="PivotStyleLight16"/>
  <colors>
    <mruColors>
      <color rgb="FFF0F0F0"/>
      <color rgb="FF25B49E"/>
      <color rgb="FFCB3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weconomicsfoundation-my.sharepoint.com/Users/sam.tims/Documents/Programmes/Living%20Income/LI%20Files/Living%20Income%20Calculat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weconomicsfoundation-my.sharepoint.com/personal/sam_tims_neweconomics_org_uk/Documents/Programmes/Living%20Income/NLI%201222/Report%20Data/Excel%20Files/Living%20Income%20Calcula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erface"/>
      <sheetName val="Calculations"/>
      <sheetName val="Policy Values"/>
      <sheetName val="EMTR"/>
      <sheetName val="PTR"/>
      <sheetName val="Budget Constraint"/>
      <sheetName val="Interface Value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erface"/>
      <sheetName val="Calculations"/>
      <sheetName val="Policy Values"/>
      <sheetName val="EMTR"/>
      <sheetName val="PTR"/>
      <sheetName val="Budget Constraint"/>
      <sheetName val="Interface Value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NEF Theme">
  <a:themeElements>
    <a:clrScheme name="NEF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5B49E"/>
      </a:accent1>
      <a:accent2>
        <a:srgbClr val="47A0C0"/>
      </a:accent2>
      <a:accent3>
        <a:srgbClr val="CB3F66"/>
      </a:accent3>
      <a:accent4>
        <a:srgbClr val="FFC000"/>
      </a:accent4>
      <a:accent5>
        <a:srgbClr val="E77F32"/>
      </a:accent5>
      <a:accent6>
        <a:srgbClr val="E549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83"/>
  <sheetViews>
    <sheetView workbookViewId="0">
      <selection activeCell="J2" sqref="J2"/>
    </sheetView>
  </sheetViews>
  <sheetFormatPr defaultRowHeight="14.5"/>
  <cols>
    <col min="1" max="1" width="10.54296875" bestFit="1" customWidth="1"/>
    <col min="4" max="4" width="10.54296875" bestFit="1" customWidth="1"/>
    <col min="10" max="10" width="10.54296875" bestFit="1" customWidth="1"/>
  </cols>
  <sheetData>
    <row r="1" spans="1:11">
      <c r="A1" t="s">
        <v>0</v>
      </c>
      <c r="B1" t="s">
        <v>1</v>
      </c>
      <c r="D1" t="s">
        <v>2</v>
      </c>
      <c r="E1" t="s">
        <v>1</v>
      </c>
      <c r="F1" t="s">
        <v>3</v>
      </c>
      <c r="J1" s="1" t="s">
        <v>4</v>
      </c>
      <c r="K1" t="s">
        <v>5</v>
      </c>
    </row>
    <row r="2" spans="1:11">
      <c r="A2" s="1">
        <v>34886</v>
      </c>
      <c r="B2" s="4">
        <f t="array" ref="B2">INDEX(K:K,MATCH(1,(MONTH(A2)=MONTH(J:J))*(YEAR(A2)=YEAR(J:J)),0),0)</f>
        <v>67.097999999999999</v>
      </c>
      <c r="D2" s="1">
        <v>34795</v>
      </c>
      <c r="E2" s="2">
        <v>55.857409443833518</v>
      </c>
      <c r="F2" s="2">
        <f t="shared" ref="F2:F29" si="0">E2/$E$30*100</f>
        <v>51.386761217878117</v>
      </c>
      <c r="J2" s="1">
        <v>34700</v>
      </c>
      <c r="K2" s="2">
        <v>66.03</v>
      </c>
    </row>
    <row r="3" spans="1:11">
      <c r="A3" s="1">
        <v>35252</v>
      </c>
      <c r="B3" s="2">
        <v>68.575000000000003</v>
      </c>
      <c r="D3" s="1">
        <v>35161</v>
      </c>
      <c r="E3" s="2">
        <v>57.261154986837283</v>
      </c>
      <c r="F3" s="2">
        <f t="shared" si="0"/>
        <v>52.678155461671828</v>
      </c>
      <c r="J3" s="1">
        <v>34731</v>
      </c>
      <c r="K3" s="2">
        <v>66.322999999999993</v>
      </c>
    </row>
    <row r="4" spans="1:11">
      <c r="A4" s="1">
        <v>35617</v>
      </c>
      <c r="B4" s="2">
        <v>69.942999999999998</v>
      </c>
      <c r="D4" s="1">
        <v>35526</v>
      </c>
      <c r="E4" s="2">
        <v>58.153387317138197</v>
      </c>
      <c r="F4" s="2">
        <f t="shared" si="0"/>
        <v>53.498976372712228</v>
      </c>
      <c r="J4" s="1">
        <v>34759</v>
      </c>
      <c r="K4" s="2">
        <v>66.67</v>
      </c>
    </row>
    <row r="5" spans="1:11">
      <c r="A5" s="1">
        <v>35982</v>
      </c>
      <c r="B5" s="2">
        <v>70.951999999999998</v>
      </c>
      <c r="D5" s="1">
        <v>35891</v>
      </c>
      <c r="E5" s="2">
        <v>59.208903995468035</v>
      </c>
      <c r="F5" s="2">
        <f t="shared" si="0"/>
        <v>54.470012875315575</v>
      </c>
      <c r="J5" s="1">
        <v>34790</v>
      </c>
      <c r="K5" s="2">
        <v>67.049000000000007</v>
      </c>
    </row>
    <row r="6" spans="1:11">
      <c r="A6" s="1">
        <v>36347</v>
      </c>
      <c r="B6" s="2">
        <v>71.876999999999995</v>
      </c>
      <c r="D6" s="1">
        <v>36256</v>
      </c>
      <c r="E6" s="2">
        <v>60.121963410976711</v>
      </c>
      <c r="F6" s="2">
        <f t="shared" si="0"/>
        <v>55.309993938341037</v>
      </c>
      <c r="J6" s="1">
        <v>34820</v>
      </c>
      <c r="K6" s="2">
        <v>67.385999999999996</v>
      </c>
    </row>
    <row r="7" spans="1:11">
      <c r="A7" s="1">
        <v>36713</v>
      </c>
      <c r="B7" s="2">
        <v>72.507999999999996</v>
      </c>
      <c r="D7" s="1">
        <v>36622</v>
      </c>
      <c r="E7" s="2">
        <v>60.459362191342592</v>
      </c>
      <c r="F7" s="2">
        <f t="shared" si="0"/>
        <v>55.620388400499166</v>
      </c>
      <c r="J7" s="1">
        <v>34851</v>
      </c>
      <c r="K7" s="2">
        <v>67.45</v>
      </c>
    </row>
    <row r="8" spans="1:11">
      <c r="A8" s="1">
        <v>39269</v>
      </c>
      <c r="B8" s="2">
        <v>81.528999999999996</v>
      </c>
      <c r="D8" s="1">
        <v>36987</v>
      </c>
      <c r="E8" s="2">
        <v>61.164983838181875</v>
      </c>
      <c r="F8" s="2">
        <f t="shared" si="0"/>
        <v>56.269534349753336</v>
      </c>
      <c r="J8" s="1">
        <v>34881</v>
      </c>
      <c r="K8" s="2">
        <v>67.097999999999999</v>
      </c>
    </row>
    <row r="9" spans="1:11">
      <c r="A9" s="1">
        <v>37443</v>
      </c>
      <c r="B9" s="2">
        <v>74.372</v>
      </c>
      <c r="D9" s="1">
        <v>37352</v>
      </c>
      <c r="E9" s="2">
        <v>62.003065746942589</v>
      </c>
      <c r="F9" s="2">
        <f t="shared" si="0"/>
        <v>57.040538865632548</v>
      </c>
      <c r="J9" s="1">
        <v>34912</v>
      </c>
      <c r="K9" s="2">
        <v>67.418999999999997</v>
      </c>
    </row>
    <row r="10" spans="1:11">
      <c r="A10" s="1">
        <v>37808</v>
      </c>
      <c r="B10" s="2">
        <v>75.346000000000004</v>
      </c>
      <c r="D10" s="1">
        <v>37717</v>
      </c>
      <c r="E10" s="2">
        <v>62.899463494285044</v>
      </c>
      <c r="F10" s="2">
        <f t="shared" si="0"/>
        <v>57.865191807069962</v>
      </c>
      <c r="J10" s="1">
        <v>34943</v>
      </c>
      <c r="K10" s="2">
        <v>67.748999999999995</v>
      </c>
    </row>
    <row r="11" spans="1:11">
      <c r="A11" s="1">
        <v>39269</v>
      </c>
      <c r="B11" s="2">
        <v>81.528999999999996</v>
      </c>
      <c r="D11" s="1">
        <v>38083</v>
      </c>
      <c r="E11" s="2">
        <v>63.612582891799129</v>
      </c>
      <c r="F11" s="2">
        <f t="shared" si="0"/>
        <v>58.521235411038752</v>
      </c>
      <c r="J11" s="1">
        <v>34973</v>
      </c>
      <c r="K11" s="2">
        <v>67.563999999999993</v>
      </c>
    </row>
    <row r="12" spans="1:11">
      <c r="A12" s="1">
        <v>38539</v>
      </c>
      <c r="B12" s="2">
        <v>78.192999999999998</v>
      </c>
      <c r="D12" s="1">
        <v>38448</v>
      </c>
      <c r="E12" s="2">
        <v>64.849711753140724</v>
      </c>
      <c r="F12" s="2">
        <f t="shared" si="0"/>
        <v>59.659348438951909</v>
      </c>
      <c r="J12" s="1">
        <v>35004</v>
      </c>
      <c r="K12" s="2">
        <v>67.566999999999993</v>
      </c>
    </row>
    <row r="13" spans="1:11">
      <c r="A13" s="1">
        <v>38904</v>
      </c>
      <c r="B13" s="2">
        <v>80.045000000000002</v>
      </c>
      <c r="D13" s="1">
        <v>38813</v>
      </c>
      <c r="E13" s="2">
        <v>66.16598353827186</v>
      </c>
      <c r="F13" s="2">
        <f t="shared" si="0"/>
        <v>60.870270044408336</v>
      </c>
      <c r="J13" s="1">
        <v>35034</v>
      </c>
      <c r="K13" s="2">
        <v>67.963999999999999</v>
      </c>
    </row>
    <row r="14" spans="1:11">
      <c r="A14" s="1">
        <v>39269</v>
      </c>
      <c r="B14" s="2">
        <v>81.528999999999996</v>
      </c>
      <c r="D14" s="1">
        <v>39178</v>
      </c>
      <c r="E14" s="2">
        <v>67.997933953147395</v>
      </c>
      <c r="F14" s="2">
        <f t="shared" si="0"/>
        <v>62.555597013015088</v>
      </c>
      <c r="J14" s="1">
        <v>35065</v>
      </c>
      <c r="K14" s="2">
        <v>67.775000000000006</v>
      </c>
    </row>
    <row r="15" spans="1:11">
      <c r="A15" s="1">
        <v>39635</v>
      </c>
      <c r="B15" s="2">
        <v>85.144999999999996</v>
      </c>
      <c r="D15" s="1">
        <v>39544</v>
      </c>
      <c r="E15" s="2">
        <v>70.017328134892878</v>
      </c>
      <c r="F15" s="2">
        <f t="shared" si="0"/>
        <v>64.413365349487464</v>
      </c>
      <c r="J15" s="1">
        <v>35096</v>
      </c>
      <c r="K15" s="2">
        <v>68.094999999999999</v>
      </c>
    </row>
    <row r="16" spans="1:11">
      <c r="A16" s="1">
        <v>40000</v>
      </c>
      <c r="B16" s="2">
        <v>86.658000000000001</v>
      </c>
      <c r="D16" s="1">
        <v>39909</v>
      </c>
      <c r="E16" s="2">
        <v>71.61434902862473</v>
      </c>
      <c r="F16" s="2">
        <f t="shared" si="0"/>
        <v>65.88256580370259</v>
      </c>
      <c r="J16" s="1">
        <v>35125</v>
      </c>
      <c r="K16" s="2">
        <v>68.378</v>
      </c>
    </row>
    <row r="17" spans="1:11">
      <c r="A17" s="1">
        <v>40365</v>
      </c>
      <c r="B17" s="2">
        <v>89.305000000000007</v>
      </c>
      <c r="D17" s="1">
        <v>40274</v>
      </c>
      <c r="E17" s="2">
        <v>74.286047519077613</v>
      </c>
      <c r="F17" s="2">
        <f t="shared" si="0"/>
        <v>68.34043010034739</v>
      </c>
      <c r="J17" s="1">
        <v>35156</v>
      </c>
      <c r="K17" s="2">
        <v>68.733999999999995</v>
      </c>
    </row>
    <row r="18" spans="1:11">
      <c r="A18" s="1">
        <v>40730</v>
      </c>
      <c r="B18" s="2">
        <v>93.262</v>
      </c>
      <c r="D18" s="1">
        <v>40639</v>
      </c>
      <c r="E18" s="2">
        <v>77.612549568462796</v>
      </c>
      <c r="F18" s="2">
        <f t="shared" si="0"/>
        <v>71.400689575402751</v>
      </c>
      <c r="J18" s="1">
        <v>35186</v>
      </c>
      <c r="K18" s="2">
        <v>68.945999999999998</v>
      </c>
    </row>
    <row r="19" spans="1:11">
      <c r="A19" s="1">
        <v>41096</v>
      </c>
      <c r="B19" s="2">
        <v>95.65</v>
      </c>
      <c r="D19" s="1">
        <v>41005</v>
      </c>
      <c r="E19" s="2">
        <v>79.975174114432335</v>
      </c>
      <c r="F19" s="2">
        <f t="shared" si="0"/>
        <v>73.574217216589076</v>
      </c>
      <c r="J19" s="1">
        <v>35217</v>
      </c>
      <c r="K19" s="2">
        <v>69.013000000000005</v>
      </c>
    </row>
    <row r="20" spans="1:11">
      <c r="A20" s="1">
        <v>41461</v>
      </c>
      <c r="B20" s="2">
        <v>98.295000000000002</v>
      </c>
      <c r="D20" s="1">
        <v>41370</v>
      </c>
      <c r="E20" s="2">
        <v>81.911259955346722</v>
      </c>
      <c r="F20" s="2">
        <f t="shared" si="0"/>
        <v>75.355344945121175</v>
      </c>
      <c r="J20" s="1">
        <v>35247</v>
      </c>
      <c r="K20" s="2">
        <v>68.575000000000003</v>
      </c>
    </row>
    <row r="21" spans="1:11">
      <c r="A21" s="1">
        <v>41826</v>
      </c>
      <c r="B21" s="2">
        <v>99.861999999999995</v>
      </c>
      <c r="D21" s="1">
        <v>41735</v>
      </c>
      <c r="E21" s="2">
        <v>83.363324336032534</v>
      </c>
      <c r="F21" s="2">
        <f t="shared" si="0"/>
        <v>76.691190741520259</v>
      </c>
      <c r="J21" s="1">
        <v>35278</v>
      </c>
      <c r="K21" s="2">
        <v>68.941999999999993</v>
      </c>
    </row>
    <row r="22" spans="1:11">
      <c r="A22" s="1">
        <v>42191</v>
      </c>
      <c r="B22" s="2">
        <v>100.008</v>
      </c>
      <c r="D22" s="1">
        <v>42100</v>
      </c>
      <c r="E22" s="2">
        <v>83.262521243626907</v>
      </c>
      <c r="F22" s="2">
        <f t="shared" si="0"/>
        <v>76.59845560591252</v>
      </c>
      <c r="J22" s="1">
        <v>35309</v>
      </c>
      <c r="K22" s="2">
        <v>69.281999999999996</v>
      </c>
    </row>
    <row r="23" spans="1:11">
      <c r="A23" s="1">
        <v>42557</v>
      </c>
      <c r="B23" s="2">
        <v>100.571</v>
      </c>
      <c r="D23" s="1">
        <v>42466</v>
      </c>
      <c r="E23" s="2">
        <v>83.501616181812125</v>
      </c>
      <c r="F23" s="2">
        <f t="shared" si="0"/>
        <v>76.818414150701116</v>
      </c>
      <c r="J23" s="1">
        <v>35339</v>
      </c>
      <c r="K23" s="2">
        <v>69.257000000000005</v>
      </c>
    </row>
    <row r="24" spans="1:11">
      <c r="A24" s="1">
        <v>42922</v>
      </c>
      <c r="B24" s="2">
        <v>103.215</v>
      </c>
      <c r="D24" s="1">
        <v>42831</v>
      </c>
      <c r="E24" s="2">
        <v>85.765103802192684</v>
      </c>
      <c r="F24" s="2">
        <f t="shared" si="0"/>
        <v>78.90073946843853</v>
      </c>
      <c r="J24" s="1">
        <v>35370</v>
      </c>
      <c r="K24" s="2">
        <v>69.305999999999997</v>
      </c>
    </row>
    <row r="25" spans="1:11">
      <c r="A25" s="1">
        <v>43287</v>
      </c>
      <c r="B25" s="2">
        <v>105.76900000000001</v>
      </c>
      <c r="D25" s="1">
        <v>43196</v>
      </c>
      <c r="E25" s="2">
        <v>87.807824319370852</v>
      </c>
      <c r="F25" s="2">
        <f t="shared" si="0"/>
        <v>80.779967175134175</v>
      </c>
      <c r="J25" s="1">
        <v>35400</v>
      </c>
      <c r="K25" s="2">
        <v>69.519000000000005</v>
      </c>
    </row>
    <row r="26" spans="1:11">
      <c r="A26" s="1">
        <v>43652</v>
      </c>
      <c r="B26" s="2">
        <v>107.949</v>
      </c>
      <c r="D26" s="1">
        <v>43561</v>
      </c>
      <c r="E26" s="2">
        <v>89.667266486720649</v>
      </c>
      <c r="F26" s="2">
        <f t="shared" si="0"/>
        <v>82.49058554436121</v>
      </c>
      <c r="J26" s="1">
        <v>35431</v>
      </c>
      <c r="K26" s="2">
        <v>69.230999999999995</v>
      </c>
    </row>
    <row r="27" spans="1:11">
      <c r="A27" s="1">
        <v>44018</v>
      </c>
      <c r="B27" s="2">
        <v>109.072</v>
      </c>
      <c r="D27" s="1">
        <v>43927</v>
      </c>
      <c r="E27" s="2">
        <v>90.355393381985408</v>
      </c>
      <c r="F27" s="2">
        <f t="shared" si="0"/>
        <v>83.123636965947938</v>
      </c>
      <c r="J27" s="1">
        <v>35462</v>
      </c>
      <c r="K27" s="2">
        <v>69.399000000000001</v>
      </c>
    </row>
    <row r="28" spans="1:11">
      <c r="A28" s="1">
        <v>44383</v>
      </c>
      <c r="B28" s="2">
        <v>111.297</v>
      </c>
      <c r="D28" s="1">
        <v>44292</v>
      </c>
      <c r="E28" s="2">
        <v>91.734146422739855</v>
      </c>
      <c r="F28" s="2">
        <f t="shared" si="0"/>
        <v>84.392039027359573</v>
      </c>
      <c r="J28" s="1">
        <v>35490</v>
      </c>
      <c r="K28" s="2">
        <v>69.549000000000007</v>
      </c>
    </row>
    <row r="29" spans="1:11">
      <c r="A29" s="1">
        <v>44748</v>
      </c>
      <c r="B29" s="4" t="e">
        <f t="array" ref="B29">INDEX(K:K,MATCH(1,(MONTH(A29)=MONTH(J:J))*(YEAR(A29)=YEAR(J:J)),0),0)</f>
        <v>#N/A</v>
      </c>
      <c r="D29" s="1">
        <v>44657</v>
      </c>
      <c r="E29" s="2">
        <v>100</v>
      </c>
      <c r="F29" s="2">
        <f t="shared" si="0"/>
        <v>91.996320147194112</v>
      </c>
      <c r="J29" s="1">
        <v>35521</v>
      </c>
      <c r="K29" s="2">
        <v>69.805000000000007</v>
      </c>
    </row>
    <row r="30" spans="1:11">
      <c r="A30" s="1"/>
      <c r="B30" s="2"/>
      <c r="D30" s="1">
        <v>45022</v>
      </c>
      <c r="E30" s="3">
        <v>108.7</v>
      </c>
      <c r="F30" s="2">
        <f>E30/$E$30*100</f>
        <v>100</v>
      </c>
      <c r="J30" s="1">
        <v>35551</v>
      </c>
      <c r="K30" s="2">
        <v>70.021000000000001</v>
      </c>
    </row>
    <row r="31" spans="1:11">
      <c r="A31" s="1"/>
      <c r="B31" s="2"/>
      <c r="J31" s="1">
        <v>35582</v>
      </c>
      <c r="K31" s="2">
        <v>70.168000000000006</v>
      </c>
    </row>
    <row r="32" spans="1:11">
      <c r="A32" s="1"/>
      <c r="B32" s="2"/>
      <c r="J32" s="1">
        <v>35612</v>
      </c>
      <c r="K32" s="2">
        <v>69.942999999999998</v>
      </c>
    </row>
    <row r="33" spans="1:11">
      <c r="A33" s="1"/>
      <c r="B33" s="2"/>
      <c r="J33" s="1">
        <v>35643</v>
      </c>
      <c r="K33" s="2">
        <v>70.305000000000007</v>
      </c>
    </row>
    <row r="34" spans="1:11">
      <c r="A34" s="1"/>
      <c r="B34" s="2"/>
      <c r="J34" s="1">
        <v>35674</v>
      </c>
      <c r="K34" s="2">
        <v>70.552999999999997</v>
      </c>
    </row>
    <row r="35" spans="1:11">
      <c r="A35" s="1"/>
      <c r="B35" s="2"/>
      <c r="J35" s="1">
        <v>35704</v>
      </c>
      <c r="K35" s="2">
        <v>70.570999999999998</v>
      </c>
    </row>
    <row r="36" spans="1:11">
      <c r="A36" s="1"/>
      <c r="B36" s="2"/>
      <c r="J36" s="1">
        <v>35735</v>
      </c>
      <c r="K36" s="2">
        <v>70.637</v>
      </c>
    </row>
    <row r="37" spans="1:11">
      <c r="A37" s="1"/>
      <c r="B37" s="2"/>
      <c r="J37" s="1">
        <v>35765</v>
      </c>
      <c r="K37" s="2">
        <v>70.707999999999998</v>
      </c>
    </row>
    <row r="38" spans="1:11">
      <c r="A38" s="1"/>
      <c r="B38" s="2"/>
      <c r="J38" s="1">
        <v>35796</v>
      </c>
      <c r="K38" s="2">
        <v>70.254000000000005</v>
      </c>
    </row>
    <row r="39" spans="1:11">
      <c r="A39" s="1"/>
      <c r="B39" s="2"/>
      <c r="J39" s="1">
        <v>35827</v>
      </c>
      <c r="K39" s="2">
        <v>70.498000000000005</v>
      </c>
    </row>
    <row r="40" spans="1:11">
      <c r="A40" s="1"/>
      <c r="B40" s="2"/>
      <c r="J40" s="1">
        <v>35855</v>
      </c>
      <c r="K40" s="2">
        <v>70.7</v>
      </c>
    </row>
    <row r="41" spans="1:11">
      <c r="A41" s="1"/>
      <c r="B41" s="2"/>
      <c r="J41" s="1">
        <v>35886</v>
      </c>
      <c r="K41" s="2">
        <v>71.072000000000003</v>
      </c>
    </row>
    <row r="42" spans="1:11">
      <c r="A42" s="1"/>
      <c r="B42" s="2"/>
      <c r="J42" s="1">
        <v>35916</v>
      </c>
      <c r="K42" s="2">
        <v>71.448999999999998</v>
      </c>
    </row>
    <row r="43" spans="1:11">
      <c r="A43" s="1"/>
      <c r="B43" s="2"/>
      <c r="J43" s="1">
        <v>35947</v>
      </c>
      <c r="K43" s="2">
        <v>71.343000000000004</v>
      </c>
    </row>
    <row r="44" spans="1:11">
      <c r="A44" s="1"/>
      <c r="B44" s="2"/>
      <c r="J44" s="1">
        <v>35977</v>
      </c>
      <c r="K44" s="2">
        <v>70.951999999999998</v>
      </c>
    </row>
    <row r="45" spans="1:11">
      <c r="A45" s="1"/>
      <c r="B45" s="2"/>
      <c r="J45" s="1">
        <v>36008</v>
      </c>
      <c r="K45" s="2">
        <v>71.238</v>
      </c>
    </row>
    <row r="46" spans="1:11">
      <c r="A46" s="1"/>
      <c r="B46" s="2"/>
      <c r="J46" s="1">
        <v>36039</v>
      </c>
      <c r="K46" s="2">
        <v>71.548000000000002</v>
      </c>
    </row>
    <row r="47" spans="1:11">
      <c r="A47" s="1"/>
      <c r="B47" s="2"/>
      <c r="J47" s="1">
        <v>36069</v>
      </c>
      <c r="K47" s="2">
        <v>71.534000000000006</v>
      </c>
    </row>
    <row r="48" spans="1:11">
      <c r="A48" s="1"/>
      <c r="B48" s="2"/>
      <c r="J48" s="1">
        <v>36100</v>
      </c>
      <c r="K48" s="2">
        <v>71.59</v>
      </c>
    </row>
    <row r="49" spans="10:11">
      <c r="J49" s="1">
        <v>36130</v>
      </c>
      <c r="K49" s="2">
        <v>71.808000000000007</v>
      </c>
    </row>
    <row r="50" spans="10:11">
      <c r="J50" s="1">
        <v>36161</v>
      </c>
      <c r="K50" s="2">
        <v>71.367000000000004</v>
      </c>
    </row>
    <row r="51" spans="10:11">
      <c r="J51" s="1">
        <v>36192</v>
      </c>
      <c r="K51" s="2">
        <v>71.489000000000004</v>
      </c>
    </row>
    <row r="52" spans="10:11">
      <c r="J52" s="1">
        <v>36220</v>
      </c>
      <c r="K52" s="2">
        <v>71.88</v>
      </c>
    </row>
    <row r="53" spans="10:11">
      <c r="J53" s="1">
        <v>36251</v>
      </c>
      <c r="K53" s="2">
        <v>72.168000000000006</v>
      </c>
    </row>
    <row r="54" spans="10:11">
      <c r="J54" s="1">
        <v>36281</v>
      </c>
      <c r="K54" s="2">
        <v>72.382000000000005</v>
      </c>
    </row>
    <row r="55" spans="10:11">
      <c r="J55" s="1">
        <v>36312</v>
      </c>
      <c r="K55" s="2">
        <v>72.305999999999997</v>
      </c>
    </row>
    <row r="56" spans="10:11">
      <c r="J56" s="1">
        <v>36342</v>
      </c>
      <c r="K56" s="2">
        <v>71.876999999999995</v>
      </c>
    </row>
    <row r="57" spans="10:11">
      <c r="J57" s="1">
        <v>36373</v>
      </c>
      <c r="K57" s="2">
        <v>72.096999999999994</v>
      </c>
    </row>
    <row r="58" spans="10:11">
      <c r="J58" s="1">
        <v>36404</v>
      </c>
      <c r="K58" s="2">
        <v>72.387</v>
      </c>
    </row>
    <row r="59" spans="10:11">
      <c r="J59" s="1">
        <v>36434</v>
      </c>
      <c r="K59" s="2">
        <v>72.33</v>
      </c>
    </row>
    <row r="60" spans="10:11">
      <c r="J60" s="1">
        <v>36465</v>
      </c>
      <c r="K60" s="2">
        <v>72.435000000000002</v>
      </c>
    </row>
    <row r="61" spans="10:11">
      <c r="J61" s="1">
        <v>36495</v>
      </c>
      <c r="K61" s="2">
        <v>72.614999999999995</v>
      </c>
    </row>
    <row r="62" spans="10:11">
      <c r="J62" s="1">
        <v>36526</v>
      </c>
      <c r="K62" s="2">
        <v>71.936000000000007</v>
      </c>
    </row>
    <row r="63" spans="10:11">
      <c r="J63" s="1">
        <v>36557</v>
      </c>
      <c r="K63" s="2">
        <v>72.159000000000006</v>
      </c>
    </row>
    <row r="64" spans="10:11">
      <c r="J64" s="1">
        <v>36586</v>
      </c>
      <c r="K64" s="2">
        <v>72.337999999999994</v>
      </c>
    </row>
    <row r="65" spans="10:11">
      <c r="J65" s="1">
        <v>36617</v>
      </c>
      <c r="K65" s="2">
        <v>72.572999999999993</v>
      </c>
    </row>
    <row r="66" spans="10:11">
      <c r="J66" s="1">
        <v>36647</v>
      </c>
      <c r="K66" s="2">
        <v>72.771000000000001</v>
      </c>
    </row>
    <row r="67" spans="10:11">
      <c r="J67" s="1">
        <v>36678</v>
      </c>
      <c r="K67" s="2">
        <v>72.876000000000005</v>
      </c>
    </row>
    <row r="68" spans="10:11">
      <c r="J68" s="1">
        <v>36708</v>
      </c>
      <c r="K68" s="2">
        <v>72.507999999999996</v>
      </c>
    </row>
    <row r="69" spans="10:11">
      <c r="J69" s="1">
        <v>36739</v>
      </c>
      <c r="K69" s="2">
        <v>72.525999999999996</v>
      </c>
    </row>
    <row r="70" spans="10:11">
      <c r="J70" s="1">
        <v>36770</v>
      </c>
      <c r="K70" s="2">
        <v>73.082999999999998</v>
      </c>
    </row>
    <row r="71" spans="10:11">
      <c r="J71" s="1">
        <v>36800</v>
      </c>
      <c r="K71" s="2">
        <v>73.05</v>
      </c>
    </row>
    <row r="72" spans="10:11">
      <c r="J72" s="1">
        <v>36831</v>
      </c>
      <c r="K72" s="2">
        <v>73.204999999999998</v>
      </c>
    </row>
    <row r="73" spans="10:11">
      <c r="J73" s="1">
        <v>36861</v>
      </c>
      <c r="K73" s="2">
        <v>73.2</v>
      </c>
    </row>
    <row r="74" spans="10:11">
      <c r="J74" s="1">
        <v>36892</v>
      </c>
      <c r="K74" s="2">
        <v>72.552999999999997</v>
      </c>
    </row>
    <row r="75" spans="10:11">
      <c r="J75" s="1">
        <v>36923</v>
      </c>
      <c r="K75" s="2">
        <v>72.748999999999995</v>
      </c>
    </row>
    <row r="76" spans="10:11">
      <c r="J76" s="1">
        <v>36951</v>
      </c>
      <c r="K76" s="2">
        <v>72.995000000000005</v>
      </c>
    </row>
    <row r="77" spans="10:11">
      <c r="J77" s="1">
        <v>36982</v>
      </c>
      <c r="K77" s="2">
        <v>73.42</v>
      </c>
    </row>
    <row r="78" spans="10:11">
      <c r="J78" s="1">
        <v>37012</v>
      </c>
      <c r="K78" s="2">
        <v>73.98</v>
      </c>
    </row>
    <row r="79" spans="10:11">
      <c r="J79" s="1">
        <v>37043</v>
      </c>
      <c r="K79" s="2">
        <v>74.126000000000005</v>
      </c>
    </row>
    <row r="80" spans="10:11">
      <c r="J80" s="1">
        <v>37073</v>
      </c>
      <c r="K80" s="2">
        <v>73.558999999999997</v>
      </c>
    </row>
    <row r="81" spans="10:11">
      <c r="J81" s="1">
        <v>37104</v>
      </c>
      <c r="K81" s="2">
        <v>73.852000000000004</v>
      </c>
    </row>
    <row r="82" spans="10:11">
      <c r="J82" s="1">
        <v>37135</v>
      </c>
      <c r="K82" s="2">
        <v>74.054000000000002</v>
      </c>
    </row>
    <row r="83" spans="10:11">
      <c r="J83" s="1">
        <v>37165</v>
      </c>
      <c r="K83" s="2">
        <v>73.933000000000007</v>
      </c>
    </row>
    <row r="84" spans="10:11">
      <c r="J84" s="1">
        <v>37196</v>
      </c>
      <c r="K84" s="2">
        <v>73.787999999999997</v>
      </c>
    </row>
    <row r="85" spans="10:11">
      <c r="J85" s="1">
        <v>37226</v>
      </c>
      <c r="K85" s="2">
        <v>73.974999999999994</v>
      </c>
    </row>
    <row r="86" spans="10:11">
      <c r="J86" s="1">
        <v>37257</v>
      </c>
      <c r="K86" s="2">
        <v>73.736000000000004</v>
      </c>
    </row>
    <row r="87" spans="10:11">
      <c r="J87" s="1">
        <v>37288</v>
      </c>
      <c r="K87" s="2">
        <v>73.823999999999998</v>
      </c>
    </row>
    <row r="88" spans="10:11">
      <c r="J88" s="1">
        <v>37316</v>
      </c>
      <c r="K88" s="2">
        <v>74.116</v>
      </c>
    </row>
    <row r="89" spans="10:11">
      <c r="J89" s="1">
        <v>37347</v>
      </c>
      <c r="K89" s="2">
        <v>74.426000000000002</v>
      </c>
    </row>
    <row r="90" spans="10:11">
      <c r="J90" s="1">
        <v>37377</v>
      </c>
      <c r="K90" s="2">
        <v>74.591999999999999</v>
      </c>
    </row>
    <row r="91" spans="10:11">
      <c r="J91" s="1">
        <v>37408</v>
      </c>
      <c r="K91" s="2">
        <v>74.582999999999998</v>
      </c>
    </row>
    <row r="92" spans="10:11">
      <c r="J92" s="1">
        <v>37438</v>
      </c>
      <c r="K92" s="2">
        <v>74.372</v>
      </c>
    </row>
    <row r="93" spans="10:11">
      <c r="J93" s="1">
        <v>37469</v>
      </c>
      <c r="K93" s="2">
        <v>74.585999999999999</v>
      </c>
    </row>
    <row r="94" spans="10:11">
      <c r="J94" s="1">
        <v>37500</v>
      </c>
      <c r="K94" s="2">
        <v>74.789000000000001</v>
      </c>
    </row>
    <row r="95" spans="10:11">
      <c r="J95" s="1">
        <v>37530</v>
      </c>
      <c r="K95" s="2">
        <v>74.944000000000003</v>
      </c>
    </row>
    <row r="96" spans="10:11">
      <c r="J96" s="1">
        <v>37561</v>
      </c>
      <c r="K96" s="2">
        <v>74.927999999999997</v>
      </c>
    </row>
    <row r="97" spans="10:11">
      <c r="J97" s="1">
        <v>37591</v>
      </c>
      <c r="K97" s="2">
        <v>75.203999999999994</v>
      </c>
    </row>
    <row r="98" spans="10:11">
      <c r="J98" s="1">
        <v>37622</v>
      </c>
      <c r="K98" s="2">
        <v>74.721000000000004</v>
      </c>
    </row>
    <row r="99" spans="10:11">
      <c r="J99" s="1">
        <v>37653</v>
      </c>
      <c r="K99" s="2">
        <v>74.989000000000004</v>
      </c>
    </row>
    <row r="100" spans="10:11">
      <c r="J100" s="1">
        <v>37681</v>
      </c>
      <c r="K100" s="2">
        <v>75.254999999999995</v>
      </c>
    </row>
    <row r="101" spans="10:11">
      <c r="J101" s="1">
        <v>37712</v>
      </c>
      <c r="K101" s="2">
        <v>75.501999999999995</v>
      </c>
    </row>
    <row r="102" spans="10:11">
      <c r="J102" s="1">
        <v>37742</v>
      </c>
      <c r="K102" s="2">
        <v>75.528000000000006</v>
      </c>
    </row>
    <row r="103" spans="10:11">
      <c r="J103" s="1">
        <v>37773</v>
      </c>
      <c r="K103" s="2">
        <v>75.408000000000001</v>
      </c>
    </row>
    <row r="104" spans="10:11">
      <c r="J104" s="1">
        <v>37803</v>
      </c>
      <c r="K104" s="2">
        <v>75.346000000000004</v>
      </c>
    </row>
    <row r="105" spans="10:11">
      <c r="J105" s="1">
        <v>37834</v>
      </c>
      <c r="K105" s="2">
        <v>75.623000000000005</v>
      </c>
    </row>
    <row r="106" spans="10:11">
      <c r="J106" s="1">
        <v>37865</v>
      </c>
      <c r="K106" s="2">
        <v>75.858000000000004</v>
      </c>
    </row>
    <row r="107" spans="10:11">
      <c r="J107" s="1">
        <v>37895</v>
      </c>
      <c r="K107" s="2">
        <v>75.959000000000003</v>
      </c>
    </row>
    <row r="108" spans="10:11">
      <c r="J108" s="1">
        <v>37926</v>
      </c>
      <c r="K108" s="2">
        <v>75.926000000000002</v>
      </c>
    </row>
    <row r="109" spans="10:11">
      <c r="J109" s="1">
        <v>37956</v>
      </c>
      <c r="K109" s="2">
        <v>76.159000000000006</v>
      </c>
    </row>
    <row r="110" spans="10:11">
      <c r="J110" s="1">
        <v>37987</v>
      </c>
      <c r="K110" s="2">
        <v>75.786000000000001</v>
      </c>
    </row>
    <row r="111" spans="10:11">
      <c r="J111" s="1">
        <v>38018</v>
      </c>
      <c r="K111" s="2">
        <v>75.953000000000003</v>
      </c>
    </row>
    <row r="112" spans="10:11">
      <c r="J112" s="1">
        <v>38047</v>
      </c>
      <c r="K112" s="2">
        <v>76.087999999999994</v>
      </c>
    </row>
    <row r="113" spans="10:11">
      <c r="J113" s="1">
        <v>38078</v>
      </c>
      <c r="K113" s="2">
        <v>76.358000000000004</v>
      </c>
    </row>
    <row r="114" spans="10:11">
      <c r="J114" s="1">
        <v>38108</v>
      </c>
      <c r="K114" s="2">
        <v>76.637</v>
      </c>
    </row>
    <row r="115" spans="10:11">
      <c r="J115" s="1">
        <v>38139</v>
      </c>
      <c r="K115" s="2">
        <v>76.600999999999999</v>
      </c>
    </row>
    <row r="116" spans="10:11">
      <c r="J116" s="1">
        <v>38169</v>
      </c>
      <c r="K116" s="2">
        <v>76.405000000000001</v>
      </c>
    </row>
    <row r="117" spans="10:11">
      <c r="J117" s="1">
        <v>38200</v>
      </c>
      <c r="K117" s="2">
        <v>76.602000000000004</v>
      </c>
    </row>
    <row r="118" spans="10:11">
      <c r="J118" s="1">
        <v>38231</v>
      </c>
      <c r="K118" s="2">
        <v>76.677999999999997</v>
      </c>
    </row>
    <row r="119" spans="10:11">
      <c r="J119" s="1">
        <v>38261</v>
      </c>
      <c r="K119" s="2">
        <v>76.878</v>
      </c>
    </row>
    <row r="120" spans="10:11">
      <c r="J120" s="1">
        <v>38292</v>
      </c>
      <c r="K120" s="2">
        <v>77.031000000000006</v>
      </c>
    </row>
    <row r="121" spans="10:11">
      <c r="J121" s="1">
        <v>38322</v>
      </c>
      <c r="K121" s="2">
        <v>77.433000000000007</v>
      </c>
    </row>
    <row r="122" spans="10:11">
      <c r="J122" s="1">
        <v>38353</v>
      </c>
      <c r="K122" s="2">
        <v>77.015000000000001</v>
      </c>
    </row>
    <row r="123" spans="10:11">
      <c r="J123" s="1">
        <v>38384</v>
      </c>
      <c r="K123" s="2">
        <v>77.207999999999998</v>
      </c>
    </row>
    <row r="124" spans="10:11">
      <c r="J124" s="1">
        <v>38412</v>
      </c>
      <c r="K124" s="2">
        <v>77.542000000000002</v>
      </c>
    </row>
    <row r="125" spans="10:11">
      <c r="J125" s="1">
        <v>38443</v>
      </c>
      <c r="K125" s="2">
        <v>77.843000000000004</v>
      </c>
    </row>
    <row r="126" spans="10:11">
      <c r="J126" s="1">
        <v>38473</v>
      </c>
      <c r="K126" s="2">
        <v>78.103999999999999</v>
      </c>
    </row>
    <row r="127" spans="10:11">
      <c r="J127" s="1">
        <v>38504</v>
      </c>
      <c r="K127" s="2">
        <v>78.143000000000001</v>
      </c>
    </row>
    <row r="128" spans="10:11">
      <c r="J128" s="1">
        <v>38534</v>
      </c>
      <c r="K128" s="2">
        <v>78.192999999999998</v>
      </c>
    </row>
    <row r="129" spans="10:11">
      <c r="J129" s="1">
        <v>38565</v>
      </c>
      <c r="K129" s="2">
        <v>78.448999999999998</v>
      </c>
    </row>
    <row r="130" spans="10:11">
      <c r="J130" s="1">
        <v>38596</v>
      </c>
      <c r="K130" s="2">
        <v>78.564999999999998</v>
      </c>
    </row>
    <row r="131" spans="10:11">
      <c r="J131" s="1">
        <v>38626</v>
      </c>
      <c r="K131" s="2">
        <v>78.683000000000007</v>
      </c>
    </row>
    <row r="132" spans="10:11">
      <c r="J132" s="1">
        <v>38657</v>
      </c>
      <c r="K132" s="2">
        <v>78.679000000000002</v>
      </c>
    </row>
    <row r="133" spans="10:11">
      <c r="J133" s="1">
        <v>38687</v>
      </c>
      <c r="K133" s="2">
        <v>78.918000000000006</v>
      </c>
    </row>
    <row r="134" spans="10:11">
      <c r="J134" s="1">
        <v>38718</v>
      </c>
      <c r="K134" s="2">
        <v>78.513999999999996</v>
      </c>
    </row>
    <row r="135" spans="10:11">
      <c r="J135" s="1">
        <v>38749</v>
      </c>
      <c r="K135" s="2">
        <v>78.778999999999996</v>
      </c>
    </row>
    <row r="136" spans="10:11">
      <c r="J136" s="1">
        <v>38777</v>
      </c>
      <c r="K136" s="2">
        <v>78.945999999999998</v>
      </c>
    </row>
    <row r="137" spans="10:11">
      <c r="J137" s="1">
        <v>38808</v>
      </c>
      <c r="K137" s="2">
        <v>79.423000000000002</v>
      </c>
    </row>
    <row r="138" spans="10:11">
      <c r="J138" s="1">
        <v>38838</v>
      </c>
      <c r="K138" s="2">
        <v>79.853999999999999</v>
      </c>
    </row>
    <row r="139" spans="10:11">
      <c r="J139" s="1">
        <v>38869</v>
      </c>
      <c r="K139" s="2">
        <v>80.090999999999994</v>
      </c>
    </row>
    <row r="140" spans="10:11">
      <c r="J140" s="1">
        <v>38899</v>
      </c>
      <c r="K140" s="2">
        <v>80.045000000000002</v>
      </c>
    </row>
    <row r="141" spans="10:11">
      <c r="J141" s="1">
        <v>38930</v>
      </c>
      <c r="K141" s="2">
        <v>80.394000000000005</v>
      </c>
    </row>
    <row r="142" spans="10:11">
      <c r="J142" s="1">
        <v>38961</v>
      </c>
      <c r="K142" s="2">
        <v>80.459999999999994</v>
      </c>
    </row>
    <row r="143" spans="10:11">
      <c r="J143" s="1">
        <v>38991</v>
      </c>
      <c r="K143" s="2">
        <v>80.587000000000003</v>
      </c>
    </row>
    <row r="144" spans="10:11">
      <c r="J144" s="1">
        <v>39022</v>
      </c>
      <c r="K144" s="2">
        <v>80.802999999999997</v>
      </c>
    </row>
    <row r="145" spans="10:11">
      <c r="J145" s="1">
        <v>39052</v>
      </c>
      <c r="K145" s="2">
        <v>81.274000000000001</v>
      </c>
    </row>
    <row r="146" spans="10:11">
      <c r="J146" s="1">
        <v>39083</v>
      </c>
      <c r="K146" s="2">
        <v>80.644999999999996</v>
      </c>
    </row>
    <row r="147" spans="10:11">
      <c r="J147" s="1">
        <v>39115</v>
      </c>
      <c r="K147" s="2">
        <v>80.983000000000004</v>
      </c>
    </row>
    <row r="148" spans="10:11">
      <c r="J148" s="1">
        <v>39142</v>
      </c>
      <c r="K148" s="2">
        <v>81.366</v>
      </c>
    </row>
    <row r="149" spans="10:11">
      <c r="J149" s="1">
        <v>39173</v>
      </c>
      <c r="K149" s="2">
        <v>81.622</v>
      </c>
    </row>
    <row r="150" spans="10:11">
      <c r="J150" s="1">
        <v>39203</v>
      </c>
      <c r="K150" s="2">
        <v>81.849000000000004</v>
      </c>
    </row>
    <row r="151" spans="10:11">
      <c r="J151" s="1">
        <v>39234</v>
      </c>
      <c r="K151" s="2">
        <v>82.028000000000006</v>
      </c>
    </row>
    <row r="152" spans="10:11">
      <c r="J152" s="1">
        <v>39264</v>
      </c>
      <c r="K152" s="2">
        <v>81.528999999999996</v>
      </c>
    </row>
    <row r="153" spans="10:11">
      <c r="J153" s="1">
        <v>39295</v>
      </c>
      <c r="K153" s="2">
        <v>81.817999999999998</v>
      </c>
    </row>
    <row r="154" spans="10:11">
      <c r="J154" s="1">
        <v>39326</v>
      </c>
      <c r="K154" s="2">
        <v>81.875</v>
      </c>
    </row>
    <row r="155" spans="10:11">
      <c r="J155" s="1">
        <v>39356</v>
      </c>
      <c r="K155" s="2">
        <v>82.274000000000001</v>
      </c>
    </row>
    <row r="156" spans="10:11">
      <c r="J156" s="1">
        <v>39388</v>
      </c>
      <c r="K156" s="2">
        <v>82.494</v>
      </c>
    </row>
    <row r="157" spans="10:11">
      <c r="J157" s="1">
        <v>39417</v>
      </c>
      <c r="K157" s="2">
        <v>82.966999999999999</v>
      </c>
    </row>
    <row r="158" spans="10:11">
      <c r="J158" s="1">
        <v>39448</v>
      </c>
      <c r="K158" s="2">
        <v>82.406999999999996</v>
      </c>
    </row>
    <row r="159" spans="10:11">
      <c r="J159" s="1">
        <v>39479</v>
      </c>
      <c r="K159" s="2">
        <v>82.997</v>
      </c>
    </row>
    <row r="160" spans="10:11">
      <c r="J160" s="1">
        <v>39508</v>
      </c>
      <c r="K160" s="2">
        <v>83.369</v>
      </c>
    </row>
    <row r="161" spans="10:11">
      <c r="J161" s="1">
        <v>39539</v>
      </c>
      <c r="K161" s="2">
        <v>84.046000000000006</v>
      </c>
    </row>
    <row r="162" spans="10:11">
      <c r="J162" s="1">
        <v>39569</v>
      </c>
      <c r="K162" s="2">
        <v>84.584000000000003</v>
      </c>
    </row>
    <row r="163" spans="10:11">
      <c r="J163" s="1">
        <v>39602</v>
      </c>
      <c r="K163" s="2">
        <v>85.162000000000006</v>
      </c>
    </row>
    <row r="164" spans="10:11">
      <c r="J164" s="1">
        <v>39630</v>
      </c>
      <c r="K164" s="2">
        <v>85.144999999999996</v>
      </c>
    </row>
    <row r="165" spans="10:11">
      <c r="J165" s="1">
        <v>39661</v>
      </c>
      <c r="K165" s="2">
        <v>85.673000000000002</v>
      </c>
    </row>
    <row r="166" spans="10:11">
      <c r="J166" s="1">
        <v>39692</v>
      </c>
      <c r="K166" s="2">
        <v>86.141999999999996</v>
      </c>
    </row>
    <row r="167" spans="10:11">
      <c r="J167" s="1">
        <v>39722</v>
      </c>
      <c r="K167" s="2">
        <v>85.936000000000007</v>
      </c>
    </row>
    <row r="168" spans="10:11">
      <c r="J168" s="1">
        <v>39753</v>
      </c>
      <c r="K168" s="2">
        <v>85.841999999999999</v>
      </c>
    </row>
    <row r="169" spans="10:11">
      <c r="J169" s="1">
        <v>39783</v>
      </c>
      <c r="K169" s="2">
        <v>85.498000000000005</v>
      </c>
    </row>
    <row r="170" spans="10:11">
      <c r="J170" s="1">
        <v>39814</v>
      </c>
      <c r="K170" s="2">
        <v>84.878</v>
      </c>
    </row>
    <row r="171" spans="10:11">
      <c r="J171" s="1">
        <v>39845</v>
      </c>
      <c r="K171" s="2">
        <v>85.613</v>
      </c>
    </row>
    <row r="172" spans="10:11">
      <c r="J172" s="1">
        <v>39873</v>
      </c>
      <c r="K172" s="2">
        <v>85.759</v>
      </c>
    </row>
    <row r="173" spans="10:11">
      <c r="J173" s="1">
        <v>39904</v>
      </c>
      <c r="K173" s="2">
        <v>85.962999999999994</v>
      </c>
    </row>
    <row r="174" spans="10:11">
      <c r="J174" s="1">
        <v>39934</v>
      </c>
      <c r="K174" s="2">
        <v>86.441000000000003</v>
      </c>
    </row>
    <row r="175" spans="10:11">
      <c r="J175" s="1">
        <v>39965</v>
      </c>
      <c r="K175" s="2">
        <v>86.688999999999993</v>
      </c>
    </row>
    <row r="176" spans="10:11">
      <c r="J176" s="1">
        <v>39995</v>
      </c>
      <c r="K176" s="2">
        <v>86.658000000000001</v>
      </c>
    </row>
    <row r="177" spans="10:11">
      <c r="J177" s="1">
        <v>40026</v>
      </c>
      <c r="K177" s="2">
        <v>87.046999999999997</v>
      </c>
    </row>
    <row r="178" spans="10:11">
      <c r="J178" s="1">
        <v>40057</v>
      </c>
      <c r="K178" s="2">
        <v>87.082999999999998</v>
      </c>
    </row>
    <row r="179" spans="10:11">
      <c r="J179" s="1">
        <v>40087</v>
      </c>
      <c r="K179" s="2">
        <v>87.234999999999999</v>
      </c>
    </row>
    <row r="180" spans="10:11">
      <c r="J180" s="1">
        <v>40118</v>
      </c>
      <c r="K180" s="2">
        <v>87.48</v>
      </c>
    </row>
    <row r="181" spans="10:11">
      <c r="J181" s="1">
        <v>40148</v>
      </c>
      <c r="K181" s="2">
        <v>87.971999999999994</v>
      </c>
    </row>
    <row r="182" spans="10:11">
      <c r="J182" s="1">
        <v>40179</v>
      </c>
      <c r="K182" s="2">
        <v>87.828000000000003</v>
      </c>
    </row>
    <row r="183" spans="10:11">
      <c r="J183" s="1">
        <v>40210</v>
      </c>
      <c r="K183" s="2">
        <v>88.152000000000001</v>
      </c>
    </row>
    <row r="184" spans="10:11">
      <c r="J184" s="1">
        <v>40238</v>
      </c>
      <c r="K184" s="2">
        <v>88.661000000000001</v>
      </c>
    </row>
    <row r="185" spans="10:11">
      <c r="J185" s="1">
        <v>40269</v>
      </c>
      <c r="K185" s="2">
        <v>89.17</v>
      </c>
    </row>
    <row r="186" spans="10:11">
      <c r="J186" s="1">
        <v>40299</v>
      </c>
      <c r="K186" s="2">
        <v>89.373000000000005</v>
      </c>
    </row>
    <row r="187" spans="10:11">
      <c r="J187" s="1">
        <v>40330</v>
      </c>
      <c r="K187" s="2">
        <v>89.506</v>
      </c>
    </row>
    <row r="188" spans="10:11">
      <c r="J188" s="1">
        <v>40360</v>
      </c>
      <c r="K188" s="2">
        <v>89.305000000000007</v>
      </c>
    </row>
    <row r="189" spans="10:11">
      <c r="J189" s="1">
        <v>40391</v>
      </c>
      <c r="K189" s="2">
        <v>89.763999999999996</v>
      </c>
    </row>
    <row r="190" spans="10:11">
      <c r="J190" s="1">
        <v>40422</v>
      </c>
      <c r="K190" s="2">
        <v>89.765000000000001</v>
      </c>
    </row>
    <row r="191" spans="10:11">
      <c r="J191" s="1">
        <v>40452</v>
      </c>
      <c r="K191" s="2">
        <v>89.995000000000005</v>
      </c>
    </row>
    <row r="192" spans="10:11">
      <c r="J192" s="1">
        <v>40483</v>
      </c>
      <c r="K192" s="2">
        <v>90.331000000000003</v>
      </c>
    </row>
    <row r="193" spans="10:11">
      <c r="J193" s="1">
        <v>40513</v>
      </c>
      <c r="K193" s="2">
        <v>91.23</v>
      </c>
    </row>
    <row r="194" spans="10:11">
      <c r="J194" s="1">
        <v>40544</v>
      </c>
      <c r="K194" s="2">
        <v>91.311999999999998</v>
      </c>
    </row>
    <row r="195" spans="10:11">
      <c r="J195" s="1">
        <v>40575</v>
      </c>
      <c r="K195" s="2">
        <v>91.986999999999995</v>
      </c>
    </row>
    <row r="196" spans="10:11">
      <c r="J196" s="1">
        <v>40603</v>
      </c>
      <c r="K196" s="2">
        <v>92.241</v>
      </c>
    </row>
    <row r="197" spans="10:11">
      <c r="J197" s="1">
        <v>40634</v>
      </c>
      <c r="K197" s="2">
        <v>93.162999999999997</v>
      </c>
    </row>
    <row r="198" spans="10:11">
      <c r="J198" s="1">
        <v>40664</v>
      </c>
      <c r="K198" s="2">
        <v>93.352999999999994</v>
      </c>
    </row>
    <row r="199" spans="10:11">
      <c r="J199" s="1">
        <v>40695</v>
      </c>
      <c r="K199" s="2">
        <v>93.266000000000005</v>
      </c>
    </row>
    <row r="200" spans="10:11">
      <c r="J200" s="1">
        <v>40725</v>
      </c>
      <c r="K200" s="2">
        <v>93.262</v>
      </c>
    </row>
    <row r="201" spans="10:11">
      <c r="J201" s="1">
        <v>40756</v>
      </c>
      <c r="K201" s="2">
        <v>93.81</v>
      </c>
    </row>
    <row r="202" spans="10:11">
      <c r="J202" s="1">
        <v>40787</v>
      </c>
      <c r="K202" s="2">
        <v>94.412999999999997</v>
      </c>
    </row>
    <row r="203" spans="10:11">
      <c r="J203" s="1">
        <v>40817</v>
      </c>
      <c r="K203" s="2">
        <v>94.478999999999999</v>
      </c>
    </row>
    <row r="204" spans="10:11">
      <c r="J204" s="1">
        <v>40848</v>
      </c>
      <c r="K204" s="2">
        <v>94.634</v>
      </c>
    </row>
    <row r="205" spans="10:11">
      <c r="J205" s="1">
        <v>40878</v>
      </c>
      <c r="K205" s="2">
        <v>95.058999999999997</v>
      </c>
    </row>
    <row r="206" spans="10:11">
      <c r="J206" s="1">
        <v>40909</v>
      </c>
      <c r="K206" s="2">
        <v>94.576999999999998</v>
      </c>
    </row>
    <row r="207" spans="10:11">
      <c r="J207" s="1">
        <v>40940</v>
      </c>
      <c r="K207" s="2">
        <v>95.147000000000006</v>
      </c>
    </row>
    <row r="208" spans="10:11">
      <c r="J208" s="1">
        <v>40969</v>
      </c>
      <c r="K208" s="2">
        <v>95.433000000000007</v>
      </c>
    </row>
    <row r="209" spans="10:11">
      <c r="J209" s="1">
        <v>41000</v>
      </c>
      <c r="K209" s="2">
        <v>95.998999999999995</v>
      </c>
    </row>
    <row r="210" spans="10:11">
      <c r="J210" s="1">
        <v>41030</v>
      </c>
      <c r="K210" s="2">
        <v>95.941999999999993</v>
      </c>
    </row>
    <row r="211" spans="10:11">
      <c r="J211" s="1">
        <v>41061</v>
      </c>
      <c r="K211" s="2">
        <v>95.55</v>
      </c>
    </row>
    <row r="212" spans="10:11">
      <c r="J212" s="1">
        <v>41091</v>
      </c>
      <c r="K212" s="2">
        <v>95.65</v>
      </c>
    </row>
    <row r="213" spans="10:11">
      <c r="J213" s="1">
        <v>41122</v>
      </c>
      <c r="K213" s="2">
        <v>96.134</v>
      </c>
    </row>
    <row r="214" spans="10:11">
      <c r="J214" s="1">
        <v>41153</v>
      </c>
      <c r="K214" s="2">
        <v>96.492000000000004</v>
      </c>
    </row>
    <row r="215" spans="10:11">
      <c r="J215" s="1">
        <v>41183</v>
      </c>
      <c r="K215" s="2">
        <v>97.001000000000005</v>
      </c>
    </row>
    <row r="216" spans="10:11">
      <c r="J216" s="1">
        <v>41214</v>
      </c>
      <c r="K216" s="2">
        <v>97.153999999999996</v>
      </c>
    </row>
    <row r="217" spans="10:11">
      <c r="J217" s="1">
        <v>41244</v>
      </c>
      <c r="K217" s="2">
        <v>97.603999999999999</v>
      </c>
    </row>
    <row r="218" spans="10:11">
      <c r="J218" s="1">
        <v>41275</v>
      </c>
      <c r="K218" s="2">
        <v>97.144000000000005</v>
      </c>
    </row>
    <row r="219" spans="10:11">
      <c r="J219" s="1">
        <v>41306</v>
      </c>
      <c r="K219" s="2">
        <v>97.795000000000002</v>
      </c>
    </row>
    <row r="220" spans="10:11">
      <c r="J220" s="1">
        <v>41334</v>
      </c>
      <c r="K220" s="2">
        <v>98.135000000000005</v>
      </c>
    </row>
    <row r="221" spans="10:11">
      <c r="J221" s="1">
        <v>41365</v>
      </c>
      <c r="K221" s="2">
        <v>98.322999999999993</v>
      </c>
    </row>
    <row r="222" spans="10:11">
      <c r="J222" s="1">
        <v>41395</v>
      </c>
      <c r="K222" s="2">
        <v>98.531999999999996</v>
      </c>
    </row>
    <row r="223" spans="10:11">
      <c r="J223" s="1">
        <v>41426</v>
      </c>
      <c r="K223" s="2">
        <v>98.338999999999999</v>
      </c>
    </row>
    <row r="224" spans="10:11">
      <c r="J224" s="1">
        <v>41456</v>
      </c>
      <c r="K224" s="2">
        <v>98.295000000000002</v>
      </c>
    </row>
    <row r="225" spans="10:11">
      <c r="J225" s="1">
        <v>41487</v>
      </c>
      <c r="K225" s="2">
        <v>98.72</v>
      </c>
    </row>
    <row r="226" spans="10:11">
      <c r="J226" s="1">
        <v>41518</v>
      </c>
      <c r="K226" s="2">
        <v>99.07</v>
      </c>
    </row>
    <row r="227" spans="10:11">
      <c r="J227" s="1">
        <v>41548</v>
      </c>
      <c r="K227" s="2">
        <v>99.126000000000005</v>
      </c>
    </row>
    <row r="228" spans="10:11">
      <c r="J228" s="1">
        <v>41579</v>
      </c>
      <c r="K228" s="2">
        <v>99.179000000000002</v>
      </c>
    </row>
    <row r="229" spans="10:11">
      <c r="J229" s="1">
        <v>41609</v>
      </c>
      <c r="K229" s="2">
        <v>99.588999999999999</v>
      </c>
    </row>
    <row r="230" spans="10:11">
      <c r="J230" s="1">
        <v>41640</v>
      </c>
      <c r="K230" s="2">
        <v>98.978999999999999</v>
      </c>
    </row>
    <row r="231" spans="10:11">
      <c r="J231" s="1">
        <v>41671</v>
      </c>
      <c r="K231" s="2">
        <v>99.480999999999995</v>
      </c>
    </row>
    <row r="232" spans="10:11">
      <c r="J232" s="1">
        <v>41699</v>
      </c>
      <c r="K232" s="2">
        <v>99.710999999999999</v>
      </c>
    </row>
    <row r="233" spans="10:11">
      <c r="J233" s="1">
        <v>41730</v>
      </c>
      <c r="K233" s="2">
        <v>100.066</v>
      </c>
    </row>
    <row r="234" spans="10:11">
      <c r="J234" s="1">
        <v>41760</v>
      </c>
      <c r="K234" s="2">
        <v>100.004</v>
      </c>
    </row>
    <row r="235" spans="10:11">
      <c r="J235" s="1">
        <v>41791</v>
      </c>
      <c r="K235" s="2">
        <v>100.203</v>
      </c>
    </row>
    <row r="236" spans="10:11">
      <c r="J236" s="1">
        <v>41821</v>
      </c>
      <c r="K236" s="2">
        <v>99.861999999999995</v>
      </c>
    </row>
    <row r="237" spans="10:11">
      <c r="J237" s="1">
        <v>41852</v>
      </c>
      <c r="K237" s="2">
        <v>100.249</v>
      </c>
    </row>
    <row r="238" spans="10:11">
      <c r="J238" s="1">
        <v>41883</v>
      </c>
      <c r="K238" s="2">
        <v>100.285</v>
      </c>
    </row>
    <row r="239" spans="10:11">
      <c r="J239" s="1">
        <v>41913</v>
      </c>
      <c r="K239" s="2">
        <v>100.404</v>
      </c>
    </row>
    <row r="240" spans="10:11">
      <c r="J240" s="1">
        <v>41944</v>
      </c>
      <c r="K240" s="2">
        <v>100.142</v>
      </c>
    </row>
    <row r="241" spans="10:11">
      <c r="J241" s="1">
        <v>41974</v>
      </c>
      <c r="K241" s="2">
        <v>100.134</v>
      </c>
    </row>
    <row r="242" spans="10:11">
      <c r="J242" s="1">
        <v>42005</v>
      </c>
      <c r="K242" s="2">
        <v>99.257999999999996</v>
      </c>
    </row>
    <row r="243" spans="10:11">
      <c r="J243" s="1">
        <v>42036</v>
      </c>
      <c r="K243" s="2">
        <v>99.512</v>
      </c>
    </row>
    <row r="244" spans="10:11">
      <c r="J244" s="1">
        <v>42064</v>
      </c>
      <c r="K244" s="2">
        <v>99.700999999999993</v>
      </c>
    </row>
    <row r="245" spans="10:11">
      <c r="J245" s="1">
        <v>42095</v>
      </c>
      <c r="K245" s="2">
        <v>99.944999999999993</v>
      </c>
    </row>
    <row r="246" spans="10:11">
      <c r="J246" s="1">
        <v>42125</v>
      </c>
      <c r="K246" s="2">
        <v>100.11499999999999</v>
      </c>
    </row>
    <row r="247" spans="10:11">
      <c r="J247" s="1">
        <v>42156</v>
      </c>
      <c r="K247" s="2">
        <v>100.163</v>
      </c>
    </row>
    <row r="248" spans="10:11">
      <c r="J248" s="1">
        <v>42186</v>
      </c>
      <c r="K248" s="2">
        <v>100.008</v>
      </c>
    </row>
    <row r="249" spans="10:11">
      <c r="J249" s="1">
        <v>42217</v>
      </c>
      <c r="K249" s="2">
        <v>100.25700000000001</v>
      </c>
    </row>
    <row r="250" spans="10:11">
      <c r="J250" s="1">
        <v>42248</v>
      </c>
      <c r="K250" s="2">
        <v>100.16</v>
      </c>
    </row>
    <row r="251" spans="10:11">
      <c r="J251" s="1">
        <v>42278</v>
      </c>
      <c r="K251" s="2">
        <v>100.29300000000001</v>
      </c>
    </row>
    <row r="252" spans="10:11">
      <c r="J252" s="1">
        <v>42309</v>
      </c>
      <c r="K252" s="2">
        <v>100.253</v>
      </c>
    </row>
    <row r="253" spans="10:11">
      <c r="J253" s="1">
        <v>42339</v>
      </c>
      <c r="K253" s="2">
        <v>100.336</v>
      </c>
    </row>
    <row r="254" spans="10:11">
      <c r="J254" s="1">
        <v>42370</v>
      </c>
      <c r="K254" s="2">
        <v>99.549000000000007</v>
      </c>
    </row>
    <row r="255" spans="10:11">
      <c r="J255" s="1">
        <v>42401</v>
      </c>
      <c r="K255" s="2">
        <v>99.795000000000002</v>
      </c>
    </row>
    <row r="256" spans="10:11">
      <c r="J256" s="1">
        <v>42430</v>
      </c>
      <c r="K256" s="2">
        <v>100.16200000000001</v>
      </c>
    </row>
    <row r="257" spans="10:11">
      <c r="J257" s="1">
        <v>42461</v>
      </c>
      <c r="K257" s="2">
        <v>100.232</v>
      </c>
    </row>
    <row r="258" spans="10:11">
      <c r="J258" s="1">
        <v>42491</v>
      </c>
      <c r="K258" s="2">
        <v>100.422</v>
      </c>
    </row>
    <row r="259" spans="10:11">
      <c r="J259" s="1">
        <v>42522</v>
      </c>
      <c r="K259" s="2">
        <v>100.624</v>
      </c>
    </row>
    <row r="260" spans="10:11">
      <c r="J260" s="1">
        <v>42552</v>
      </c>
      <c r="K260" s="2">
        <v>100.571</v>
      </c>
    </row>
    <row r="261" spans="10:11">
      <c r="J261" s="1">
        <v>42583</v>
      </c>
      <c r="K261" s="2">
        <v>100.898</v>
      </c>
    </row>
    <row r="262" spans="10:11">
      <c r="J262" s="1">
        <v>42614</v>
      </c>
      <c r="K262" s="2">
        <v>101.13800000000001</v>
      </c>
    </row>
    <row r="263" spans="10:11">
      <c r="J263" s="1">
        <v>42644</v>
      </c>
      <c r="K263" s="2">
        <v>101.205</v>
      </c>
    </row>
    <row r="264" spans="10:11">
      <c r="J264" s="1">
        <v>42675</v>
      </c>
      <c r="K264" s="2">
        <v>101.42100000000001</v>
      </c>
    </row>
    <row r="265" spans="10:11">
      <c r="J265" s="1">
        <v>42705</v>
      </c>
      <c r="K265" s="2">
        <v>101.9</v>
      </c>
    </row>
    <row r="266" spans="10:11">
      <c r="J266" s="1">
        <v>42736</v>
      </c>
      <c r="K266" s="2">
        <v>101.35599999999999</v>
      </c>
    </row>
    <row r="267" spans="10:11">
      <c r="J267" s="1">
        <v>42767</v>
      </c>
      <c r="K267" s="2">
        <v>102.08799999999999</v>
      </c>
    </row>
    <row r="268" spans="10:11">
      <c r="J268" s="1">
        <v>42795</v>
      </c>
      <c r="K268" s="2">
        <v>102.482</v>
      </c>
    </row>
    <row r="269" spans="10:11">
      <c r="J269" s="1">
        <v>42826</v>
      </c>
      <c r="K269" s="2">
        <v>102.949</v>
      </c>
    </row>
    <row r="270" spans="10:11">
      <c r="J270" s="1">
        <v>42856</v>
      </c>
      <c r="K270" s="2">
        <v>103.309</v>
      </c>
    </row>
    <row r="271" spans="10:11">
      <c r="J271" s="1">
        <v>42887</v>
      </c>
      <c r="K271" s="2">
        <v>103.28400000000001</v>
      </c>
    </row>
    <row r="272" spans="10:11">
      <c r="J272" s="1">
        <v>42917</v>
      </c>
      <c r="K272" s="2">
        <v>103.215</v>
      </c>
    </row>
    <row r="273" spans="10:11">
      <c r="J273" s="1">
        <v>42948</v>
      </c>
      <c r="K273" s="2">
        <v>103.785</v>
      </c>
    </row>
    <row r="274" spans="10:11">
      <c r="J274" s="1">
        <v>42979</v>
      </c>
      <c r="K274" s="2">
        <v>104.131</v>
      </c>
    </row>
    <row r="275" spans="10:11">
      <c r="J275" s="1">
        <v>43009</v>
      </c>
      <c r="K275" s="2">
        <v>104.242</v>
      </c>
    </row>
    <row r="276" spans="10:11">
      <c r="J276" s="1">
        <v>43040</v>
      </c>
      <c r="K276" s="2">
        <v>104.557</v>
      </c>
    </row>
    <row r="277" spans="10:11">
      <c r="J277" s="1">
        <v>43070</v>
      </c>
      <c r="K277" s="2">
        <v>104.929</v>
      </c>
    </row>
    <row r="278" spans="10:11">
      <c r="J278" s="1">
        <v>43101</v>
      </c>
      <c r="K278" s="2">
        <v>104.386</v>
      </c>
    </row>
    <row r="279" spans="10:11">
      <c r="J279" s="1">
        <v>43132</v>
      </c>
      <c r="K279" s="2">
        <v>104.85299999999999</v>
      </c>
    </row>
    <row r="280" spans="10:11">
      <c r="J280" s="1">
        <v>43160</v>
      </c>
      <c r="K280" s="2">
        <v>105.001</v>
      </c>
    </row>
    <row r="281" spans="10:11">
      <c r="J281" s="1">
        <v>43191</v>
      </c>
      <c r="K281" s="2">
        <v>105.401</v>
      </c>
    </row>
    <row r="282" spans="10:11">
      <c r="J282" s="1">
        <v>43221</v>
      </c>
      <c r="K282" s="2">
        <v>105.81</v>
      </c>
    </row>
    <row r="283" spans="10:11">
      <c r="J283" s="1">
        <v>43252</v>
      </c>
      <c r="K283" s="2">
        <v>105.81100000000001</v>
      </c>
    </row>
    <row r="284" spans="10:11">
      <c r="J284" s="1">
        <v>43282</v>
      </c>
      <c r="K284" s="2">
        <v>105.76900000000001</v>
      </c>
    </row>
    <row r="285" spans="10:11">
      <c r="J285" s="1">
        <v>43313</v>
      </c>
      <c r="K285" s="2">
        <v>106.538</v>
      </c>
    </row>
    <row r="286" spans="10:11">
      <c r="J286" s="1">
        <v>43344</v>
      </c>
      <c r="K286" s="2">
        <v>106.65</v>
      </c>
    </row>
    <row r="287" spans="10:11">
      <c r="J287" s="1">
        <v>43374</v>
      </c>
      <c r="K287" s="2">
        <v>106.735</v>
      </c>
    </row>
    <row r="288" spans="10:11">
      <c r="J288" s="1">
        <v>43405</v>
      </c>
      <c r="K288" s="2">
        <v>106.97199999999999</v>
      </c>
    </row>
    <row r="289" spans="10:11">
      <c r="J289" s="1">
        <v>43435</v>
      </c>
      <c r="K289" s="2">
        <v>107.137</v>
      </c>
    </row>
    <row r="290" spans="10:11">
      <c r="J290" s="1">
        <v>43466</v>
      </c>
      <c r="K290" s="2">
        <v>106.315</v>
      </c>
    </row>
    <row r="291" spans="10:11">
      <c r="J291" s="1">
        <v>43497</v>
      </c>
      <c r="K291" s="2">
        <v>106.813</v>
      </c>
    </row>
    <row r="292" spans="10:11">
      <c r="J292" s="1">
        <v>43525</v>
      </c>
      <c r="K292" s="2">
        <v>107.004</v>
      </c>
    </row>
    <row r="293" spans="10:11">
      <c r="J293" s="1">
        <v>43556</v>
      </c>
      <c r="K293" s="2">
        <v>107.633</v>
      </c>
    </row>
    <row r="294" spans="10:11">
      <c r="J294" s="1">
        <v>43586</v>
      </c>
      <c r="K294" s="2">
        <v>107.94799999999999</v>
      </c>
    </row>
    <row r="295" spans="10:11">
      <c r="J295" s="1">
        <v>43617</v>
      </c>
      <c r="K295" s="2">
        <v>107.93300000000001</v>
      </c>
    </row>
    <row r="296" spans="10:11">
      <c r="J296" s="1">
        <v>43647</v>
      </c>
      <c r="K296" s="2">
        <v>107.949</v>
      </c>
    </row>
    <row r="297" spans="10:11">
      <c r="J297" s="1">
        <v>43678</v>
      </c>
      <c r="K297" s="2">
        <v>108.375</v>
      </c>
    </row>
    <row r="298" spans="10:11">
      <c r="J298" s="1">
        <v>43709</v>
      </c>
      <c r="K298" s="2">
        <v>108.479</v>
      </c>
    </row>
    <row r="299" spans="10:11">
      <c r="J299" s="1">
        <v>43739</v>
      </c>
      <c r="K299" s="2">
        <v>108.298</v>
      </c>
    </row>
    <row r="300" spans="10:11">
      <c r="J300" s="1">
        <v>43770</v>
      </c>
      <c r="K300" s="2">
        <v>108.54900000000001</v>
      </c>
    </row>
    <row r="301" spans="10:11">
      <c r="J301" s="1">
        <v>43800</v>
      </c>
      <c r="K301" s="2">
        <v>108.532</v>
      </c>
    </row>
    <row r="302" spans="10:11">
      <c r="J302" s="1">
        <v>43831</v>
      </c>
      <c r="K302" s="2">
        <v>108.196</v>
      </c>
    </row>
    <row r="303" spans="10:11">
      <c r="J303" s="1">
        <v>43862</v>
      </c>
      <c r="K303" s="2">
        <v>108.639</v>
      </c>
    </row>
    <row r="304" spans="10:11">
      <c r="J304" s="1">
        <v>43891</v>
      </c>
      <c r="K304" s="2">
        <v>108.634</v>
      </c>
    </row>
    <row r="305" spans="10:11">
      <c r="J305" s="1">
        <v>43922</v>
      </c>
      <c r="K305" s="2">
        <v>108.459</v>
      </c>
    </row>
    <row r="306" spans="10:11">
      <c r="J306" s="1">
        <v>43952</v>
      </c>
      <c r="K306" s="2">
        <v>108.46599999999999</v>
      </c>
    </row>
    <row r="307" spans="10:11">
      <c r="J307" s="1">
        <v>43983</v>
      </c>
      <c r="K307" s="2">
        <v>108.584</v>
      </c>
    </row>
    <row r="308" spans="10:11">
      <c r="J308" s="1">
        <v>44013</v>
      </c>
      <c r="K308" s="2">
        <v>109.072</v>
      </c>
    </row>
    <row r="309" spans="10:11">
      <c r="J309" s="1">
        <v>44044</v>
      </c>
      <c r="K309" s="2">
        <v>108.613</v>
      </c>
    </row>
    <row r="310" spans="10:11">
      <c r="J310" s="1">
        <v>44075</v>
      </c>
      <c r="K310" s="2">
        <v>109.056</v>
      </c>
    </row>
    <row r="311" spans="10:11">
      <c r="J311" s="1">
        <v>44105</v>
      </c>
      <c r="K311" s="2">
        <v>109.053</v>
      </c>
    </row>
    <row r="312" spans="10:11">
      <c r="J312" s="1">
        <v>44136</v>
      </c>
      <c r="K312" s="2">
        <v>108.89100000000001</v>
      </c>
    </row>
    <row r="313" spans="10:11">
      <c r="J313" s="1">
        <v>44166</v>
      </c>
      <c r="K313" s="2">
        <v>109.17100000000001</v>
      </c>
    </row>
    <row r="314" spans="10:11">
      <c r="J314" s="1">
        <v>44197</v>
      </c>
      <c r="K314" s="2">
        <v>108.95399999999999</v>
      </c>
    </row>
    <row r="315" spans="10:11">
      <c r="J315" s="1">
        <v>44228</v>
      </c>
      <c r="K315" s="2">
        <v>109.089</v>
      </c>
    </row>
    <row r="316" spans="10:11">
      <c r="J316" s="1">
        <v>44256</v>
      </c>
      <c r="K316" s="2">
        <v>109.41</v>
      </c>
    </row>
    <row r="317" spans="10:11">
      <c r="J317" s="1">
        <v>44287</v>
      </c>
      <c r="K317" s="2">
        <v>110.114</v>
      </c>
    </row>
    <row r="318" spans="10:11">
      <c r="J318" s="1">
        <v>44317</v>
      </c>
      <c r="K318" s="2">
        <v>110.76</v>
      </c>
    </row>
    <row r="319" spans="10:11">
      <c r="J319" s="1">
        <v>44348</v>
      </c>
      <c r="K319" s="2">
        <v>111.31399999999999</v>
      </c>
    </row>
    <row r="320" spans="10:11">
      <c r="J320" s="1">
        <v>44378</v>
      </c>
      <c r="K320" s="2">
        <v>111.297</v>
      </c>
    </row>
    <row r="321" spans="10:11">
      <c r="J321" s="1">
        <v>44409</v>
      </c>
      <c r="K321" s="2">
        <v>112.08499999999999</v>
      </c>
    </row>
    <row r="322" spans="10:11">
      <c r="J322" s="1">
        <v>44440</v>
      </c>
      <c r="K322" s="2">
        <v>112.41500000000001</v>
      </c>
    </row>
    <row r="323" spans="10:11">
      <c r="J323" s="1">
        <v>44470</v>
      </c>
      <c r="K323" s="2">
        <v>113.64</v>
      </c>
    </row>
    <row r="324" spans="10:11">
      <c r="J324" s="1">
        <v>44501</v>
      </c>
      <c r="K324" s="2">
        <v>114.477</v>
      </c>
    </row>
    <row r="325" spans="10:11">
      <c r="J325" s="1">
        <v>44531</v>
      </c>
      <c r="K325" s="2">
        <v>115.051</v>
      </c>
    </row>
    <row r="326" spans="10:11">
      <c r="J326" s="1">
        <v>44562</v>
      </c>
      <c r="K326" s="2">
        <v>114.898</v>
      </c>
    </row>
    <row r="327" spans="10:11">
      <c r="J327" s="1">
        <v>44593</v>
      </c>
      <c r="K327" s="2">
        <v>115.827</v>
      </c>
    </row>
    <row r="328" spans="10:11">
      <c r="J328" s="1">
        <v>44621</v>
      </c>
      <c r="K328" s="2">
        <v>117.09399999999999</v>
      </c>
    </row>
    <row r="329" spans="10:11">
      <c r="J329" s="1">
        <v>44652</v>
      </c>
      <c r="K329" s="2">
        <v>120.036</v>
      </c>
    </row>
    <row r="330" spans="10:11">
      <c r="J330" s="1">
        <v>44682</v>
      </c>
      <c r="K330" s="2">
        <v>120.82</v>
      </c>
    </row>
    <row r="331" spans="10:11">
      <c r="J331" s="1">
        <v>44713</v>
      </c>
      <c r="K331" s="2">
        <v>121.791</v>
      </c>
    </row>
    <row r="332" spans="10:11">
      <c r="J332" s="1"/>
      <c r="K332" s="2"/>
    </row>
    <row r="333" spans="10:11">
      <c r="J333" s="1"/>
      <c r="K333" s="2"/>
    </row>
    <row r="334" spans="10:11">
      <c r="J334" s="1"/>
      <c r="K334" s="2"/>
    </row>
    <row r="335" spans="10:11">
      <c r="J335" s="1"/>
      <c r="K335" s="2"/>
    </row>
    <row r="336" spans="10:11">
      <c r="J336" s="1"/>
      <c r="K336" s="2"/>
    </row>
    <row r="337" spans="10:11">
      <c r="J337" s="1"/>
      <c r="K337" s="2"/>
    </row>
    <row r="338" spans="10:11">
      <c r="J338" s="1"/>
      <c r="K338" s="2"/>
    </row>
    <row r="339" spans="10:11">
      <c r="J339" s="1"/>
      <c r="K339" s="2"/>
    </row>
    <row r="340" spans="10:11">
      <c r="J340" s="1"/>
      <c r="K340" s="2"/>
    </row>
    <row r="341" spans="10:11">
      <c r="J341" s="1"/>
      <c r="K341" s="2"/>
    </row>
    <row r="342" spans="10:11">
      <c r="J342" s="1"/>
      <c r="K342" s="2"/>
    </row>
    <row r="343" spans="10:11">
      <c r="J343" s="1"/>
      <c r="K343" s="2"/>
    </row>
    <row r="344" spans="10:11">
      <c r="J344" s="1"/>
      <c r="K344" s="2"/>
    </row>
    <row r="345" spans="10:11">
      <c r="J345" s="1"/>
      <c r="K345" s="2"/>
    </row>
    <row r="346" spans="10:11">
      <c r="J346" s="1"/>
      <c r="K346" s="2"/>
    </row>
    <row r="347" spans="10:11">
      <c r="J347" s="1"/>
      <c r="K347" s="2"/>
    </row>
    <row r="348" spans="10:11">
      <c r="J348" s="1"/>
      <c r="K348" s="2"/>
    </row>
    <row r="349" spans="10:11">
      <c r="J349" s="1"/>
      <c r="K349" s="2"/>
    </row>
    <row r="350" spans="10:11">
      <c r="J350" s="1"/>
      <c r="K350" s="2"/>
    </row>
    <row r="351" spans="10:11">
      <c r="J351" s="1"/>
      <c r="K351" s="2"/>
    </row>
    <row r="352" spans="10:11">
      <c r="J352" s="1"/>
      <c r="K352" s="2"/>
    </row>
    <row r="353" spans="10:11">
      <c r="J353" s="1"/>
      <c r="K353" s="2"/>
    </row>
    <row r="354" spans="10:11">
      <c r="J354" s="1"/>
      <c r="K354" s="2"/>
    </row>
    <row r="355" spans="10:11">
      <c r="J355" s="1"/>
      <c r="K355" s="2"/>
    </row>
    <row r="356" spans="10:11">
      <c r="J356" s="1"/>
      <c r="K356" s="2"/>
    </row>
    <row r="357" spans="10:11">
      <c r="J357" s="1"/>
      <c r="K357" s="2"/>
    </row>
    <row r="358" spans="10:11">
      <c r="J358" s="1"/>
      <c r="K358" s="2"/>
    </row>
    <row r="359" spans="10:11">
      <c r="J359" s="1"/>
      <c r="K359" s="2"/>
    </row>
    <row r="360" spans="10:11">
      <c r="J360" s="1"/>
      <c r="K360" s="2"/>
    </row>
    <row r="361" spans="10:11">
      <c r="J361" s="1"/>
      <c r="K361" s="2"/>
    </row>
    <row r="362" spans="10:11">
      <c r="J362" s="1"/>
      <c r="K362" s="2"/>
    </row>
    <row r="363" spans="10:11">
      <c r="J363" s="1"/>
      <c r="K363" s="2"/>
    </row>
    <row r="364" spans="10:11">
      <c r="J364" s="1"/>
      <c r="K364" s="2"/>
    </row>
    <row r="365" spans="10:11">
      <c r="J365" s="1"/>
      <c r="K365" s="2"/>
    </row>
    <row r="366" spans="10:11">
      <c r="J366" s="1"/>
      <c r="K366" s="2"/>
    </row>
    <row r="367" spans="10:11">
      <c r="J367" s="1"/>
      <c r="K367" s="2"/>
    </row>
    <row r="368" spans="10:11">
      <c r="J368" s="1"/>
      <c r="K368" s="2"/>
    </row>
    <row r="369" spans="10:11">
      <c r="J369" s="1"/>
      <c r="K369" s="2"/>
    </row>
    <row r="370" spans="10:11">
      <c r="J370" s="1"/>
      <c r="K370" s="2"/>
    </row>
    <row r="371" spans="10:11">
      <c r="J371" s="1"/>
      <c r="K371" s="2"/>
    </row>
    <row r="372" spans="10:11">
      <c r="J372" s="1"/>
      <c r="K372" s="2"/>
    </row>
    <row r="373" spans="10:11">
      <c r="J373" s="1"/>
      <c r="K373" s="2"/>
    </row>
    <row r="374" spans="10:11">
      <c r="J374" s="1"/>
      <c r="K374" s="2"/>
    </row>
    <row r="375" spans="10:11">
      <c r="J375" s="1"/>
      <c r="K375" s="2"/>
    </row>
    <row r="376" spans="10:11">
      <c r="J376" s="1"/>
      <c r="K376" s="2"/>
    </row>
    <row r="377" spans="10:11">
      <c r="J377" s="1"/>
      <c r="K377" s="2"/>
    </row>
    <row r="378" spans="10:11">
      <c r="J378" s="1"/>
      <c r="K378" s="2"/>
    </row>
    <row r="379" spans="10:11">
      <c r="J379" s="1"/>
      <c r="K379" s="2"/>
    </row>
    <row r="380" spans="10:11">
      <c r="J380" s="1"/>
      <c r="K380" s="2"/>
    </row>
    <row r="381" spans="10:11">
      <c r="J381" s="1"/>
      <c r="K381" s="2"/>
    </row>
    <row r="382" spans="10:11">
      <c r="J382" s="1"/>
      <c r="K382" s="2"/>
    </row>
    <row r="383" spans="10:11">
      <c r="J383" s="1"/>
      <c r="K383" s="2"/>
    </row>
    <row r="384" spans="10:11">
      <c r="J384" s="1"/>
      <c r="K384" s="2"/>
    </row>
    <row r="385" spans="10:11">
      <c r="J385" s="1"/>
      <c r="K385" s="2"/>
    </row>
    <row r="386" spans="10:11">
      <c r="J386" s="1"/>
      <c r="K386" s="2"/>
    </row>
    <row r="387" spans="10:11">
      <c r="J387" s="1"/>
      <c r="K387" s="2"/>
    </row>
    <row r="388" spans="10:11">
      <c r="J388" s="1"/>
      <c r="K388" s="2"/>
    </row>
    <row r="389" spans="10:11">
      <c r="J389" s="1"/>
      <c r="K389" s="2"/>
    </row>
    <row r="390" spans="10:11">
      <c r="J390" s="1"/>
      <c r="K390" s="2"/>
    </row>
    <row r="391" spans="10:11">
      <c r="J391" s="1"/>
      <c r="K391" s="2"/>
    </row>
    <row r="392" spans="10:11">
      <c r="J392" s="1"/>
      <c r="K392" s="2"/>
    </row>
    <row r="393" spans="10:11">
      <c r="J393" s="1"/>
      <c r="K393" s="2"/>
    </row>
    <row r="394" spans="10:11">
      <c r="J394" s="1"/>
      <c r="K394" s="2"/>
    </row>
    <row r="395" spans="10:11">
      <c r="J395" s="1"/>
      <c r="K395" s="2"/>
    </row>
    <row r="396" spans="10:11">
      <c r="J396" s="1"/>
      <c r="K396" s="2"/>
    </row>
    <row r="397" spans="10:11">
      <c r="J397" s="1"/>
      <c r="K397" s="2"/>
    </row>
    <row r="398" spans="10:11">
      <c r="J398" s="1"/>
      <c r="K398" s="2"/>
    </row>
    <row r="399" spans="10:11">
      <c r="J399" s="1"/>
      <c r="K399" s="2"/>
    </row>
    <row r="400" spans="10:11">
      <c r="J400" s="1"/>
      <c r="K400" s="2"/>
    </row>
    <row r="401" spans="10:11">
      <c r="J401" s="1"/>
      <c r="K401" s="2"/>
    </row>
    <row r="402" spans="10:11">
      <c r="J402" s="1"/>
      <c r="K402" s="2"/>
    </row>
    <row r="403" spans="10:11">
      <c r="J403" s="1"/>
      <c r="K403" s="2"/>
    </row>
    <row r="404" spans="10:11">
      <c r="J404" s="1"/>
      <c r="K404" s="2"/>
    </row>
    <row r="405" spans="10:11">
      <c r="J405" s="1"/>
      <c r="K405" s="2"/>
    </row>
    <row r="406" spans="10:11">
      <c r="J406" s="1"/>
      <c r="K406" s="2"/>
    </row>
    <row r="407" spans="10:11">
      <c r="J407" s="1"/>
      <c r="K407" s="2"/>
    </row>
    <row r="408" spans="10:11">
      <c r="J408" s="1"/>
      <c r="K408" s="2"/>
    </row>
    <row r="409" spans="10:11">
      <c r="J409" s="1"/>
      <c r="K409" s="2"/>
    </row>
    <row r="410" spans="10:11">
      <c r="J410" s="1"/>
      <c r="K410" s="2"/>
    </row>
    <row r="411" spans="10:11">
      <c r="J411" s="1"/>
      <c r="K411" s="2"/>
    </row>
    <row r="412" spans="10:11">
      <c r="J412" s="1"/>
      <c r="K412" s="2"/>
    </row>
    <row r="413" spans="10:11">
      <c r="J413" s="1"/>
      <c r="K413" s="2"/>
    </row>
    <row r="414" spans="10:11">
      <c r="J414" s="1"/>
      <c r="K414" s="2"/>
    </row>
    <row r="415" spans="10:11">
      <c r="J415" s="1"/>
      <c r="K415" s="2"/>
    </row>
    <row r="416" spans="10:11">
      <c r="J416" s="1"/>
      <c r="K416" s="2"/>
    </row>
    <row r="417" spans="10:11">
      <c r="J417" s="1"/>
      <c r="K417" s="2"/>
    </row>
    <row r="418" spans="10:11">
      <c r="J418" s="1"/>
      <c r="K418" s="2"/>
    </row>
    <row r="419" spans="10:11">
      <c r="J419" s="1"/>
      <c r="K419" s="2"/>
    </row>
    <row r="420" spans="10:11">
      <c r="J420" s="1"/>
      <c r="K420" s="2"/>
    </row>
    <row r="421" spans="10:11">
      <c r="J421" s="1"/>
      <c r="K421" s="2"/>
    </row>
    <row r="422" spans="10:11">
      <c r="J422" s="1"/>
      <c r="K422" s="2"/>
    </row>
    <row r="423" spans="10:11">
      <c r="J423" s="1"/>
      <c r="K423" s="2"/>
    </row>
    <row r="424" spans="10:11">
      <c r="J424" s="1"/>
      <c r="K424" s="2"/>
    </row>
    <row r="425" spans="10:11">
      <c r="J425" s="1"/>
      <c r="K425" s="2"/>
    </row>
    <row r="426" spans="10:11">
      <c r="J426" s="1"/>
      <c r="K426" s="2"/>
    </row>
    <row r="427" spans="10:11">
      <c r="J427" s="1"/>
      <c r="K427" s="2"/>
    </row>
    <row r="428" spans="10:11">
      <c r="J428" s="1"/>
      <c r="K428" s="2"/>
    </row>
    <row r="429" spans="10:11">
      <c r="J429" s="1"/>
      <c r="K429" s="2"/>
    </row>
    <row r="430" spans="10:11">
      <c r="J430" s="1"/>
      <c r="K430" s="2"/>
    </row>
    <row r="431" spans="10:11">
      <c r="J431" s="1"/>
      <c r="K431" s="2"/>
    </row>
    <row r="432" spans="10:11">
      <c r="J432" s="1"/>
      <c r="K432" s="2"/>
    </row>
    <row r="433" spans="10:11">
      <c r="J433" s="1"/>
      <c r="K433" s="2"/>
    </row>
    <row r="434" spans="10:11">
      <c r="J434" s="1"/>
      <c r="K434" s="2"/>
    </row>
    <row r="435" spans="10:11">
      <c r="J435" s="1"/>
      <c r="K435" s="2"/>
    </row>
    <row r="436" spans="10:11">
      <c r="J436" s="1"/>
      <c r="K436" s="2"/>
    </row>
    <row r="437" spans="10:11">
      <c r="J437" s="1"/>
      <c r="K437" s="2"/>
    </row>
    <row r="438" spans="10:11">
      <c r="J438" s="1"/>
      <c r="K438" s="2"/>
    </row>
    <row r="439" spans="10:11">
      <c r="J439" s="1"/>
      <c r="K439" s="2"/>
    </row>
    <row r="440" spans="10:11">
      <c r="J440" s="1"/>
      <c r="K440" s="2"/>
    </row>
    <row r="441" spans="10:11">
      <c r="J441" s="1"/>
      <c r="K441" s="2"/>
    </row>
    <row r="442" spans="10:11">
      <c r="J442" s="1"/>
      <c r="K442" s="2"/>
    </row>
    <row r="443" spans="10:11">
      <c r="J443" s="1"/>
      <c r="K443" s="2"/>
    </row>
    <row r="444" spans="10:11">
      <c r="J444" s="1"/>
      <c r="K444" s="2"/>
    </row>
    <row r="445" spans="10:11">
      <c r="J445" s="1"/>
      <c r="K445" s="2"/>
    </row>
    <row r="446" spans="10:11">
      <c r="J446" s="1"/>
      <c r="K446" s="2"/>
    </row>
    <row r="447" spans="10:11">
      <c r="J447" s="1"/>
      <c r="K447" s="2"/>
    </row>
    <row r="448" spans="10:11">
      <c r="J448" s="1"/>
      <c r="K448" s="2"/>
    </row>
    <row r="449" spans="10:11">
      <c r="J449" s="1"/>
      <c r="K449" s="2"/>
    </row>
    <row r="450" spans="10:11">
      <c r="J450" s="1"/>
      <c r="K450" s="2"/>
    </row>
    <row r="451" spans="10:11">
      <c r="J451" s="1"/>
      <c r="K451" s="2"/>
    </row>
    <row r="452" spans="10:11">
      <c r="J452" s="1"/>
      <c r="K452" s="2"/>
    </row>
    <row r="453" spans="10:11">
      <c r="J453" s="1"/>
      <c r="K453" s="2"/>
    </row>
    <row r="454" spans="10:11">
      <c r="J454" s="1"/>
      <c r="K454" s="2"/>
    </row>
    <row r="455" spans="10:11">
      <c r="J455" s="1"/>
      <c r="K455" s="2"/>
    </row>
    <row r="456" spans="10:11">
      <c r="J456" s="1"/>
      <c r="K456" s="2"/>
    </row>
    <row r="457" spans="10:11">
      <c r="J457" s="1"/>
      <c r="K457" s="2"/>
    </row>
    <row r="458" spans="10:11">
      <c r="J458" s="1"/>
      <c r="K458" s="2"/>
    </row>
    <row r="459" spans="10:11">
      <c r="J459" s="1"/>
      <c r="K459" s="2"/>
    </row>
    <row r="460" spans="10:11">
      <c r="J460" s="1"/>
      <c r="K460" s="2"/>
    </row>
    <row r="461" spans="10:11">
      <c r="J461" s="1"/>
      <c r="K461" s="2"/>
    </row>
    <row r="462" spans="10:11">
      <c r="J462" s="1"/>
      <c r="K462" s="2"/>
    </row>
    <row r="463" spans="10:11">
      <c r="J463" s="1"/>
      <c r="K463" s="2"/>
    </row>
    <row r="464" spans="10:11">
      <c r="J464" s="1"/>
      <c r="K464" s="2"/>
    </row>
    <row r="465" spans="10:11">
      <c r="J465" s="1"/>
      <c r="K465" s="2"/>
    </row>
    <row r="466" spans="10:11">
      <c r="J466" s="1"/>
      <c r="K466" s="2"/>
    </row>
    <row r="467" spans="10:11">
      <c r="J467" s="1"/>
      <c r="K467" s="2"/>
    </row>
    <row r="468" spans="10:11">
      <c r="J468" s="1"/>
      <c r="K468" s="2"/>
    </row>
    <row r="469" spans="10:11">
      <c r="J469" s="1"/>
      <c r="K469" s="2"/>
    </row>
    <row r="470" spans="10:11">
      <c r="J470" s="1"/>
      <c r="K470" s="2"/>
    </row>
    <row r="471" spans="10:11">
      <c r="J471" s="1"/>
      <c r="K471" s="2"/>
    </row>
    <row r="472" spans="10:11">
      <c r="J472" s="1"/>
      <c r="K472" s="2"/>
    </row>
    <row r="473" spans="10:11">
      <c r="J473" s="1"/>
      <c r="K473" s="2"/>
    </row>
    <row r="474" spans="10:11">
      <c r="J474" s="1"/>
      <c r="K474" s="2"/>
    </row>
    <row r="475" spans="10:11">
      <c r="J475" s="1"/>
      <c r="K475" s="2"/>
    </row>
    <row r="476" spans="10:11">
      <c r="J476" s="1"/>
      <c r="K476" s="2"/>
    </row>
    <row r="477" spans="10:11">
      <c r="J477" s="1"/>
      <c r="K477" s="2"/>
    </row>
    <row r="478" spans="10:11">
      <c r="J478" s="1"/>
      <c r="K478" s="2"/>
    </row>
    <row r="479" spans="10:11">
      <c r="J479" s="1"/>
      <c r="K479" s="2"/>
    </row>
    <row r="480" spans="10:11">
      <c r="J480" s="1"/>
      <c r="K480" s="2"/>
    </row>
    <row r="481" spans="10:11">
      <c r="J481" s="1"/>
      <c r="K481" s="2"/>
    </row>
    <row r="482" spans="10:11">
      <c r="J482" s="1"/>
      <c r="K482" s="2"/>
    </row>
    <row r="483" spans="10:11">
      <c r="J483" s="1"/>
      <c r="K483" s="2"/>
    </row>
    <row r="484" spans="10:11">
      <c r="J484" s="1"/>
      <c r="K484" s="2"/>
    </row>
    <row r="485" spans="10:11">
      <c r="J485" s="1"/>
      <c r="K485" s="2"/>
    </row>
    <row r="486" spans="10:11">
      <c r="J486" s="1"/>
      <c r="K486" s="2"/>
    </row>
    <row r="487" spans="10:11">
      <c r="J487" s="1"/>
      <c r="K487" s="2"/>
    </row>
    <row r="488" spans="10:11">
      <c r="J488" s="1"/>
      <c r="K488" s="2"/>
    </row>
    <row r="489" spans="10:11">
      <c r="J489" s="1"/>
      <c r="K489" s="2"/>
    </row>
    <row r="490" spans="10:11">
      <c r="J490" s="1"/>
      <c r="K490" s="2"/>
    </row>
    <row r="491" spans="10:11">
      <c r="J491" s="1"/>
      <c r="K491" s="2"/>
    </row>
    <row r="492" spans="10:11">
      <c r="J492" s="1"/>
      <c r="K492" s="2"/>
    </row>
    <row r="493" spans="10:11">
      <c r="J493" s="1"/>
      <c r="K493" s="2"/>
    </row>
    <row r="494" spans="10:11">
      <c r="J494" s="1"/>
      <c r="K494" s="2"/>
    </row>
    <row r="495" spans="10:11">
      <c r="J495" s="1"/>
      <c r="K495" s="2"/>
    </row>
    <row r="496" spans="10:11">
      <c r="J496" s="1"/>
      <c r="K496" s="2"/>
    </row>
    <row r="497" spans="10:11">
      <c r="J497" s="1"/>
      <c r="K497" s="2"/>
    </row>
    <row r="498" spans="10:11">
      <c r="J498" s="1"/>
      <c r="K498" s="2"/>
    </row>
    <row r="499" spans="10:11">
      <c r="J499" s="1"/>
      <c r="K499" s="2"/>
    </row>
    <row r="500" spans="10:11">
      <c r="J500" s="1"/>
      <c r="K500" s="2"/>
    </row>
    <row r="501" spans="10:11">
      <c r="J501" s="1"/>
      <c r="K501" s="2"/>
    </row>
    <row r="502" spans="10:11">
      <c r="J502" s="1"/>
      <c r="K502" s="2"/>
    </row>
    <row r="503" spans="10:11">
      <c r="J503" s="1"/>
      <c r="K503" s="2"/>
    </row>
    <row r="504" spans="10:11">
      <c r="J504" s="1"/>
      <c r="K504" s="2"/>
    </row>
    <row r="505" spans="10:11">
      <c r="J505" s="1"/>
      <c r="K505" s="2"/>
    </row>
    <row r="506" spans="10:11">
      <c r="J506" s="1"/>
      <c r="K506" s="2"/>
    </row>
    <row r="507" spans="10:11">
      <c r="J507" s="1"/>
      <c r="K507" s="2"/>
    </row>
    <row r="508" spans="10:11">
      <c r="J508" s="1"/>
      <c r="K508" s="2"/>
    </row>
    <row r="509" spans="10:11">
      <c r="J509" s="1"/>
      <c r="K509" s="2"/>
    </row>
    <row r="510" spans="10:11">
      <c r="J510" s="1"/>
      <c r="K510" s="2"/>
    </row>
    <row r="511" spans="10:11">
      <c r="J511" s="1"/>
      <c r="K511" s="2"/>
    </row>
    <row r="512" spans="10:11">
      <c r="J512" s="1"/>
      <c r="K512" s="2"/>
    </row>
    <row r="513" spans="10:11">
      <c r="J513" s="1"/>
      <c r="K513" s="2"/>
    </row>
    <row r="514" spans="10:11">
      <c r="J514" s="1"/>
      <c r="K514" s="2"/>
    </row>
    <row r="515" spans="10:11">
      <c r="J515" s="1"/>
      <c r="K515" s="2"/>
    </row>
    <row r="516" spans="10:11">
      <c r="J516" s="1"/>
      <c r="K516" s="2"/>
    </row>
    <row r="517" spans="10:11">
      <c r="J517" s="1"/>
      <c r="K517" s="2"/>
    </row>
    <row r="518" spans="10:11">
      <c r="J518" s="1"/>
      <c r="K518" s="2"/>
    </row>
    <row r="519" spans="10:11">
      <c r="J519" s="1"/>
      <c r="K519" s="2"/>
    </row>
    <row r="520" spans="10:11">
      <c r="J520" s="1"/>
      <c r="K520" s="2"/>
    </row>
    <row r="521" spans="10:11">
      <c r="J521" s="1"/>
      <c r="K521" s="2"/>
    </row>
    <row r="522" spans="10:11">
      <c r="J522" s="1"/>
      <c r="K522" s="2"/>
    </row>
    <row r="523" spans="10:11">
      <c r="J523" s="1"/>
      <c r="K523" s="2"/>
    </row>
    <row r="524" spans="10:11">
      <c r="J524" s="1"/>
      <c r="K524" s="2"/>
    </row>
    <row r="525" spans="10:11">
      <c r="J525" s="1"/>
      <c r="K525" s="2"/>
    </row>
    <row r="526" spans="10:11">
      <c r="J526" s="1"/>
      <c r="K526" s="2"/>
    </row>
    <row r="527" spans="10:11">
      <c r="J527" s="1"/>
      <c r="K527" s="2"/>
    </row>
    <row r="528" spans="10:11">
      <c r="J528" s="1"/>
      <c r="K528" s="2"/>
    </row>
    <row r="529" spans="10:11">
      <c r="J529" s="1"/>
      <c r="K529" s="2"/>
    </row>
    <row r="530" spans="10:11">
      <c r="J530" s="1"/>
      <c r="K530" s="2"/>
    </row>
    <row r="531" spans="10:11">
      <c r="J531" s="1"/>
      <c r="K531" s="2"/>
    </row>
    <row r="532" spans="10:11">
      <c r="J532" s="1"/>
      <c r="K532" s="2"/>
    </row>
    <row r="533" spans="10:11">
      <c r="J533" s="1"/>
      <c r="K533" s="2"/>
    </row>
    <row r="534" spans="10:11">
      <c r="J534" s="1"/>
      <c r="K534" s="2"/>
    </row>
    <row r="535" spans="10:11">
      <c r="J535" s="1"/>
      <c r="K535" s="2"/>
    </row>
    <row r="536" spans="10:11">
      <c r="J536" s="1"/>
      <c r="K536" s="2"/>
    </row>
    <row r="537" spans="10:11">
      <c r="J537" s="1"/>
      <c r="K537" s="2"/>
    </row>
    <row r="538" spans="10:11">
      <c r="J538" s="1"/>
      <c r="K538" s="2"/>
    </row>
    <row r="539" spans="10:11">
      <c r="J539" s="1"/>
      <c r="K539" s="2"/>
    </row>
    <row r="540" spans="10:11">
      <c r="J540" s="1"/>
      <c r="K540" s="2"/>
    </row>
    <row r="541" spans="10:11">
      <c r="J541" s="1"/>
      <c r="K541" s="2"/>
    </row>
    <row r="542" spans="10:11">
      <c r="J542" s="1"/>
      <c r="K542" s="2"/>
    </row>
    <row r="543" spans="10:11">
      <c r="J543" s="1"/>
      <c r="K543" s="2"/>
    </row>
    <row r="544" spans="10:11">
      <c r="J544" s="1"/>
      <c r="K544" s="2"/>
    </row>
    <row r="545" spans="10:11">
      <c r="J545" s="1"/>
      <c r="K545" s="2"/>
    </row>
    <row r="546" spans="10:11">
      <c r="J546" s="1"/>
      <c r="K546" s="2"/>
    </row>
    <row r="547" spans="10:11">
      <c r="J547" s="1"/>
      <c r="K547" s="2"/>
    </row>
    <row r="548" spans="10:11">
      <c r="J548" s="1"/>
      <c r="K548" s="2"/>
    </row>
    <row r="549" spans="10:11">
      <c r="J549" s="1"/>
      <c r="K549" s="2"/>
    </row>
    <row r="550" spans="10:11">
      <c r="J550" s="1"/>
      <c r="K550" s="2"/>
    </row>
    <row r="551" spans="10:11">
      <c r="J551" s="1"/>
      <c r="K551" s="2"/>
    </row>
    <row r="552" spans="10:11">
      <c r="J552" s="1"/>
      <c r="K552" s="2"/>
    </row>
    <row r="553" spans="10:11">
      <c r="J553" s="1"/>
      <c r="K553" s="2"/>
    </row>
    <row r="554" spans="10:11">
      <c r="J554" s="1"/>
      <c r="K554" s="2"/>
    </row>
    <row r="555" spans="10:11">
      <c r="J555" s="1"/>
      <c r="K555" s="2"/>
    </row>
    <row r="556" spans="10:11">
      <c r="J556" s="1"/>
      <c r="K556" s="2"/>
    </row>
    <row r="557" spans="10:11">
      <c r="J557" s="1"/>
      <c r="K557" s="2"/>
    </row>
    <row r="558" spans="10:11">
      <c r="J558" s="1"/>
      <c r="K558" s="2"/>
    </row>
    <row r="559" spans="10:11">
      <c r="J559" s="1"/>
      <c r="K559" s="2"/>
    </row>
    <row r="560" spans="10:11">
      <c r="J560" s="1"/>
      <c r="K560" s="2"/>
    </row>
    <row r="561" spans="10:11">
      <c r="J561" s="1"/>
      <c r="K561" s="2"/>
    </row>
    <row r="562" spans="10:11">
      <c r="J562" s="1"/>
      <c r="K562" s="2"/>
    </row>
    <row r="563" spans="10:11">
      <c r="J563" s="1"/>
      <c r="K563" s="2"/>
    </row>
    <row r="564" spans="10:11">
      <c r="J564" s="1"/>
      <c r="K564" s="2"/>
    </row>
    <row r="565" spans="10:11">
      <c r="J565" s="1"/>
      <c r="K565" s="2"/>
    </row>
    <row r="566" spans="10:11">
      <c r="J566" s="1"/>
      <c r="K566" s="2"/>
    </row>
    <row r="567" spans="10:11">
      <c r="J567" s="1"/>
      <c r="K567" s="2"/>
    </row>
    <row r="568" spans="10:11">
      <c r="J568" s="1"/>
      <c r="K568" s="2"/>
    </row>
    <row r="569" spans="10:11">
      <c r="J569" s="1"/>
      <c r="K569" s="2"/>
    </row>
    <row r="570" spans="10:11">
      <c r="J570" s="1"/>
      <c r="K570" s="2"/>
    </row>
    <row r="571" spans="10:11">
      <c r="J571" s="1"/>
      <c r="K571" s="2"/>
    </row>
    <row r="572" spans="10:11">
      <c r="J572" s="1"/>
      <c r="K572" s="2"/>
    </row>
    <row r="573" spans="10:11">
      <c r="J573" s="1"/>
      <c r="K573" s="2"/>
    </row>
    <row r="574" spans="10:11">
      <c r="J574" s="1"/>
      <c r="K574" s="2"/>
    </row>
    <row r="575" spans="10:11">
      <c r="J575" s="1"/>
      <c r="K575" s="2"/>
    </row>
    <row r="576" spans="10:11">
      <c r="J576" s="1"/>
      <c r="K576" s="2"/>
    </row>
    <row r="577" spans="10:11">
      <c r="J577" s="1"/>
      <c r="K577" s="2"/>
    </row>
    <row r="578" spans="10:11">
      <c r="J578" s="1"/>
      <c r="K578" s="2"/>
    </row>
    <row r="579" spans="10:11">
      <c r="J579" s="1"/>
      <c r="K579" s="2"/>
    </row>
    <row r="580" spans="10:11">
      <c r="J580" s="1"/>
      <c r="K580" s="2"/>
    </row>
    <row r="581" spans="10:11">
      <c r="J581" s="1"/>
      <c r="K581" s="2"/>
    </row>
    <row r="582" spans="10:11">
      <c r="J582" s="1"/>
      <c r="K582" s="2"/>
    </row>
    <row r="583" spans="10:11">
      <c r="J583" s="1"/>
      <c r="K583" s="2"/>
    </row>
    <row r="584" spans="10:11">
      <c r="J584" s="1"/>
      <c r="K584" s="2"/>
    </row>
    <row r="585" spans="10:11">
      <c r="J585" s="1"/>
      <c r="K585" s="2"/>
    </row>
    <row r="586" spans="10:11">
      <c r="J586" s="1"/>
      <c r="K586" s="2"/>
    </row>
    <row r="587" spans="10:11">
      <c r="J587" s="1"/>
      <c r="K587" s="2"/>
    </row>
    <row r="588" spans="10:11">
      <c r="J588" s="1"/>
      <c r="K588" s="2"/>
    </row>
    <row r="589" spans="10:11">
      <c r="J589" s="1"/>
      <c r="K589" s="2"/>
    </row>
    <row r="590" spans="10:11">
      <c r="J590" s="1"/>
      <c r="K590" s="2"/>
    </row>
    <row r="591" spans="10:11">
      <c r="J591" s="1"/>
      <c r="K591" s="2"/>
    </row>
    <row r="592" spans="10:11">
      <c r="J592" s="1"/>
      <c r="K592" s="2"/>
    </row>
    <row r="593" spans="10:11">
      <c r="J593" s="1"/>
      <c r="K593" s="2"/>
    </row>
    <row r="594" spans="10:11">
      <c r="J594" s="1"/>
      <c r="K594" s="2"/>
    </row>
    <row r="595" spans="10:11">
      <c r="J595" s="1"/>
      <c r="K595" s="2"/>
    </row>
    <row r="596" spans="10:11">
      <c r="J596" s="1"/>
      <c r="K596" s="2"/>
    </row>
    <row r="597" spans="10:11">
      <c r="J597" s="1"/>
      <c r="K597" s="2"/>
    </row>
    <row r="598" spans="10:11">
      <c r="J598" s="1"/>
      <c r="K598" s="2"/>
    </row>
    <row r="599" spans="10:11">
      <c r="J599" s="1"/>
      <c r="K599" s="2"/>
    </row>
    <row r="600" spans="10:11">
      <c r="J600" s="1"/>
      <c r="K600" s="2"/>
    </row>
    <row r="601" spans="10:11">
      <c r="J601" s="1"/>
      <c r="K601" s="2"/>
    </row>
    <row r="602" spans="10:11">
      <c r="J602" s="1"/>
      <c r="K602" s="2"/>
    </row>
    <row r="603" spans="10:11">
      <c r="J603" s="1"/>
      <c r="K603" s="2"/>
    </row>
    <row r="604" spans="10:11">
      <c r="J604" s="1"/>
      <c r="K604" s="2"/>
    </row>
    <row r="605" spans="10:11">
      <c r="J605" s="1"/>
      <c r="K605" s="2"/>
    </row>
    <row r="606" spans="10:11">
      <c r="J606" s="1"/>
      <c r="K606" s="2"/>
    </row>
    <row r="607" spans="10:11">
      <c r="J607" s="1"/>
      <c r="K607" s="2"/>
    </row>
    <row r="608" spans="10:11">
      <c r="J608" s="1"/>
      <c r="K608" s="2"/>
    </row>
    <row r="609" spans="10:11">
      <c r="J609" s="1"/>
      <c r="K609" s="2"/>
    </row>
    <row r="610" spans="10:11">
      <c r="J610" s="1"/>
      <c r="K610" s="2"/>
    </row>
    <row r="611" spans="10:11">
      <c r="J611" s="1"/>
      <c r="K611" s="2"/>
    </row>
    <row r="612" spans="10:11">
      <c r="J612" s="1"/>
      <c r="K612" s="2"/>
    </row>
    <row r="613" spans="10:11">
      <c r="J613" s="1"/>
      <c r="K613" s="2"/>
    </row>
    <row r="614" spans="10:11">
      <c r="J614" s="1"/>
      <c r="K614" s="2"/>
    </row>
    <row r="615" spans="10:11">
      <c r="J615" s="1"/>
      <c r="K615" s="2"/>
    </row>
    <row r="616" spans="10:11">
      <c r="J616" s="1"/>
      <c r="K616" s="2"/>
    </row>
    <row r="617" spans="10:11">
      <c r="J617" s="1"/>
      <c r="K617" s="2"/>
    </row>
    <row r="618" spans="10:11">
      <c r="J618" s="1"/>
      <c r="K618" s="2"/>
    </row>
    <row r="619" spans="10:11">
      <c r="J619" s="1"/>
      <c r="K619" s="2"/>
    </row>
    <row r="620" spans="10:11">
      <c r="J620" s="1"/>
      <c r="K620" s="2"/>
    </row>
    <row r="621" spans="10:11">
      <c r="J621" s="1"/>
      <c r="K621" s="2"/>
    </row>
    <row r="622" spans="10:11">
      <c r="J622" s="1"/>
      <c r="K622" s="2"/>
    </row>
    <row r="623" spans="10:11">
      <c r="J623" s="1"/>
      <c r="K623" s="2"/>
    </row>
    <row r="624" spans="10:11">
      <c r="J624" s="1"/>
      <c r="K624" s="2"/>
    </row>
    <row r="625" spans="10:11">
      <c r="J625" s="1"/>
      <c r="K625" s="2"/>
    </row>
    <row r="626" spans="10:11">
      <c r="J626" s="1"/>
      <c r="K626" s="2"/>
    </row>
    <row r="627" spans="10:11">
      <c r="J627" s="1"/>
      <c r="K627" s="2"/>
    </row>
    <row r="628" spans="10:11">
      <c r="J628" s="1"/>
      <c r="K628" s="2"/>
    </row>
    <row r="629" spans="10:11">
      <c r="J629" s="1"/>
      <c r="K629" s="2"/>
    </row>
    <row r="630" spans="10:11">
      <c r="J630" s="1"/>
      <c r="K630" s="2"/>
    </row>
    <row r="631" spans="10:11">
      <c r="J631" s="1"/>
      <c r="K631" s="2"/>
    </row>
    <row r="632" spans="10:11">
      <c r="J632" s="1"/>
      <c r="K632" s="2"/>
    </row>
    <row r="633" spans="10:11">
      <c r="J633" s="1"/>
      <c r="K633" s="2"/>
    </row>
    <row r="634" spans="10:11">
      <c r="J634" s="1"/>
      <c r="K634" s="2"/>
    </row>
    <row r="635" spans="10:11">
      <c r="J635" s="1"/>
      <c r="K635" s="2"/>
    </row>
    <row r="636" spans="10:11">
      <c r="J636" s="1"/>
      <c r="K636" s="2"/>
    </row>
    <row r="637" spans="10:11">
      <c r="J637" s="1"/>
      <c r="K637" s="2"/>
    </row>
    <row r="638" spans="10:11">
      <c r="J638" s="1"/>
      <c r="K638" s="2"/>
    </row>
    <row r="639" spans="10:11">
      <c r="J639" s="1"/>
      <c r="K639" s="2"/>
    </row>
    <row r="640" spans="10:11">
      <c r="J640" s="1"/>
      <c r="K640" s="2"/>
    </row>
    <row r="641" spans="10:11">
      <c r="J641" s="1"/>
      <c r="K641" s="2"/>
    </row>
    <row r="642" spans="10:11">
      <c r="J642" s="1"/>
      <c r="K642" s="2"/>
    </row>
    <row r="643" spans="10:11">
      <c r="J643" s="1"/>
      <c r="K643" s="2"/>
    </row>
    <row r="644" spans="10:11">
      <c r="J644" s="1"/>
      <c r="K644" s="2"/>
    </row>
    <row r="645" spans="10:11">
      <c r="J645" s="1"/>
      <c r="K645" s="2"/>
    </row>
    <row r="646" spans="10:11">
      <c r="J646" s="1"/>
      <c r="K646" s="2"/>
    </row>
    <row r="647" spans="10:11">
      <c r="J647" s="1"/>
      <c r="K647" s="2"/>
    </row>
    <row r="648" spans="10:11">
      <c r="J648" s="1"/>
      <c r="K648" s="2"/>
    </row>
    <row r="649" spans="10:11">
      <c r="J649" s="1"/>
      <c r="K649" s="2"/>
    </row>
    <row r="650" spans="10:11">
      <c r="J650" s="1"/>
      <c r="K650" s="2"/>
    </row>
    <row r="651" spans="10:11">
      <c r="J651" s="1"/>
      <c r="K651" s="2"/>
    </row>
    <row r="652" spans="10:11">
      <c r="J652" s="1"/>
      <c r="K652" s="2"/>
    </row>
    <row r="653" spans="10:11">
      <c r="J653" s="1"/>
      <c r="K653" s="2"/>
    </row>
    <row r="654" spans="10:11">
      <c r="J654" s="1"/>
      <c r="K654" s="2"/>
    </row>
    <row r="655" spans="10:11">
      <c r="J655" s="1"/>
      <c r="K655" s="2"/>
    </row>
    <row r="656" spans="10:11">
      <c r="J656" s="1"/>
      <c r="K656" s="2"/>
    </row>
    <row r="657" spans="10:11">
      <c r="J657" s="1"/>
      <c r="K657" s="2"/>
    </row>
    <row r="658" spans="10:11">
      <c r="J658" s="1"/>
      <c r="K658" s="2"/>
    </row>
    <row r="659" spans="10:11">
      <c r="J659" s="1"/>
      <c r="K659" s="2"/>
    </row>
    <row r="660" spans="10:11">
      <c r="J660" s="1"/>
      <c r="K660" s="2"/>
    </row>
    <row r="661" spans="10:11">
      <c r="J661" s="1"/>
      <c r="K661" s="2"/>
    </row>
    <row r="662" spans="10:11">
      <c r="J662" s="1"/>
      <c r="K662" s="2"/>
    </row>
    <row r="663" spans="10:11">
      <c r="J663" s="1"/>
      <c r="K663" s="2"/>
    </row>
    <row r="664" spans="10:11">
      <c r="J664" s="1"/>
      <c r="K664" s="2"/>
    </row>
    <row r="665" spans="10:11">
      <c r="J665" s="1"/>
      <c r="K665" s="2"/>
    </row>
    <row r="666" spans="10:11">
      <c r="J666" s="1"/>
      <c r="K666" s="2"/>
    </row>
    <row r="667" spans="10:11">
      <c r="J667" s="1"/>
      <c r="K667" s="2"/>
    </row>
    <row r="668" spans="10:11">
      <c r="J668" s="1"/>
      <c r="K668" s="2"/>
    </row>
    <row r="669" spans="10:11">
      <c r="J669" s="1"/>
      <c r="K669" s="2"/>
    </row>
    <row r="670" spans="10:11">
      <c r="J670" s="1"/>
      <c r="K670" s="2"/>
    </row>
    <row r="671" spans="10:11">
      <c r="J671" s="1"/>
      <c r="K671" s="2"/>
    </row>
    <row r="672" spans="10:11">
      <c r="J672" s="1"/>
      <c r="K672" s="2"/>
    </row>
    <row r="673" spans="10:11">
      <c r="J673" s="1"/>
      <c r="K673" s="2"/>
    </row>
    <row r="674" spans="10:11">
      <c r="J674" s="1"/>
      <c r="K674" s="2"/>
    </row>
    <row r="675" spans="10:11">
      <c r="J675" s="1"/>
      <c r="K675" s="2"/>
    </row>
    <row r="676" spans="10:11">
      <c r="J676" s="1"/>
      <c r="K676" s="2"/>
    </row>
    <row r="677" spans="10:11">
      <c r="J677" s="1"/>
      <c r="K677" s="2"/>
    </row>
    <row r="678" spans="10:11">
      <c r="J678" s="1"/>
      <c r="K678" s="2"/>
    </row>
    <row r="679" spans="10:11">
      <c r="J679" s="1"/>
      <c r="K679" s="2"/>
    </row>
    <row r="680" spans="10:11">
      <c r="J680" s="1"/>
      <c r="K680" s="2"/>
    </row>
    <row r="681" spans="10:11">
      <c r="J681" s="1"/>
      <c r="K681" s="2"/>
    </row>
    <row r="682" spans="10:11">
      <c r="J682" s="1"/>
      <c r="K682" s="2"/>
    </row>
    <row r="683" spans="10:11">
      <c r="J683" s="1"/>
      <c r="K683" s="2"/>
    </row>
    <row r="684" spans="10:11">
      <c r="J684" s="1"/>
      <c r="K684" s="2"/>
    </row>
    <row r="685" spans="10:11">
      <c r="J685" s="1"/>
      <c r="K685" s="2"/>
    </row>
    <row r="686" spans="10:11">
      <c r="J686" s="1"/>
      <c r="K686" s="2"/>
    </row>
    <row r="687" spans="10:11">
      <c r="J687" s="1"/>
      <c r="K687" s="2"/>
    </row>
    <row r="688" spans="10:11">
      <c r="J688" s="1"/>
      <c r="K688" s="2"/>
    </row>
    <row r="689" spans="10:11">
      <c r="J689" s="1"/>
      <c r="K689" s="2"/>
    </row>
    <row r="690" spans="10:11">
      <c r="J690" s="1"/>
      <c r="K690" s="2"/>
    </row>
    <row r="691" spans="10:11">
      <c r="J691" s="1"/>
      <c r="K691" s="2"/>
    </row>
    <row r="692" spans="10:11">
      <c r="J692" s="1"/>
      <c r="K692" s="2"/>
    </row>
    <row r="693" spans="10:11">
      <c r="J693" s="1"/>
      <c r="K693" s="2"/>
    </row>
    <row r="694" spans="10:11">
      <c r="J694" s="1"/>
      <c r="K694" s="2"/>
    </row>
    <row r="695" spans="10:11">
      <c r="J695" s="1"/>
      <c r="K695" s="2"/>
    </row>
    <row r="696" spans="10:11">
      <c r="J696" s="1"/>
      <c r="K696" s="2"/>
    </row>
    <row r="697" spans="10:11">
      <c r="J697" s="1"/>
      <c r="K697" s="2"/>
    </row>
    <row r="698" spans="10:11">
      <c r="J698" s="1"/>
      <c r="K698" s="2"/>
    </row>
    <row r="699" spans="10:11">
      <c r="J699" s="1"/>
      <c r="K699" s="2"/>
    </row>
    <row r="700" spans="10:11">
      <c r="J700" s="1"/>
      <c r="K700" s="2"/>
    </row>
    <row r="701" spans="10:11">
      <c r="J701" s="1"/>
      <c r="K701" s="2"/>
    </row>
    <row r="702" spans="10:11">
      <c r="J702" s="1"/>
      <c r="K702" s="2"/>
    </row>
    <row r="703" spans="10:11">
      <c r="J703" s="1"/>
      <c r="K703" s="2"/>
    </row>
    <row r="704" spans="10:11">
      <c r="J704" s="1"/>
      <c r="K704" s="2"/>
    </row>
    <row r="705" spans="10:11">
      <c r="J705" s="1"/>
      <c r="K705" s="2"/>
    </row>
    <row r="706" spans="10:11">
      <c r="J706" s="1"/>
      <c r="K706" s="2"/>
    </row>
    <row r="707" spans="10:11">
      <c r="J707" s="1"/>
      <c r="K707" s="2"/>
    </row>
    <row r="708" spans="10:11">
      <c r="J708" s="1"/>
      <c r="K708" s="2"/>
    </row>
    <row r="709" spans="10:11">
      <c r="J709" s="1"/>
      <c r="K709" s="2"/>
    </row>
    <row r="710" spans="10:11">
      <c r="J710" s="1"/>
      <c r="K710" s="2"/>
    </row>
    <row r="711" spans="10:11">
      <c r="J711" s="1"/>
      <c r="K711" s="2"/>
    </row>
    <row r="712" spans="10:11">
      <c r="J712" s="1"/>
      <c r="K712" s="2"/>
    </row>
    <row r="713" spans="10:11">
      <c r="J713" s="1"/>
      <c r="K713" s="2"/>
    </row>
    <row r="714" spans="10:11">
      <c r="J714" s="1"/>
      <c r="K714" s="2"/>
    </row>
    <row r="715" spans="10:11">
      <c r="J715" s="1"/>
      <c r="K715" s="2"/>
    </row>
    <row r="716" spans="10:11">
      <c r="J716" s="1"/>
      <c r="K716" s="2"/>
    </row>
    <row r="717" spans="10:11">
      <c r="J717" s="1"/>
      <c r="K717" s="2"/>
    </row>
    <row r="718" spans="10:11">
      <c r="J718" s="1"/>
      <c r="K718" s="2"/>
    </row>
    <row r="719" spans="10:11">
      <c r="J719" s="1"/>
      <c r="K719" s="2"/>
    </row>
    <row r="720" spans="10:11">
      <c r="J720" s="1"/>
      <c r="K720" s="2"/>
    </row>
    <row r="721" spans="10:11">
      <c r="J721" s="1"/>
      <c r="K721" s="2"/>
    </row>
    <row r="722" spans="10:11">
      <c r="J722" s="1"/>
      <c r="K722" s="2"/>
    </row>
    <row r="723" spans="10:11">
      <c r="J723" s="1"/>
      <c r="K723" s="2"/>
    </row>
    <row r="724" spans="10:11">
      <c r="J724" s="1"/>
      <c r="K724" s="2"/>
    </row>
    <row r="725" spans="10:11">
      <c r="J725" s="1"/>
      <c r="K725" s="2"/>
    </row>
    <row r="726" spans="10:11">
      <c r="J726" s="1"/>
      <c r="K726" s="2"/>
    </row>
    <row r="727" spans="10:11">
      <c r="J727" s="1"/>
      <c r="K727" s="2"/>
    </row>
    <row r="728" spans="10:11">
      <c r="J728" s="1"/>
      <c r="K728" s="2"/>
    </row>
    <row r="729" spans="10:11">
      <c r="J729" s="1"/>
      <c r="K729" s="2"/>
    </row>
    <row r="730" spans="10:11">
      <c r="J730" s="1"/>
      <c r="K730" s="2"/>
    </row>
    <row r="731" spans="10:11">
      <c r="J731" s="1"/>
      <c r="K731" s="2"/>
    </row>
    <row r="732" spans="10:11">
      <c r="J732" s="1"/>
      <c r="K732" s="2"/>
    </row>
    <row r="733" spans="10:11">
      <c r="J733" s="1"/>
      <c r="K733" s="2"/>
    </row>
    <row r="734" spans="10:11">
      <c r="J734" s="1"/>
      <c r="K734" s="2"/>
    </row>
    <row r="735" spans="10:11">
      <c r="J735" s="1"/>
      <c r="K735" s="2"/>
    </row>
    <row r="736" spans="10:11">
      <c r="J736" s="1"/>
      <c r="K736" s="2"/>
    </row>
    <row r="737" spans="10:11">
      <c r="J737" s="1"/>
      <c r="K737" s="2"/>
    </row>
    <row r="738" spans="10:11">
      <c r="J738" s="1"/>
      <c r="K738" s="2"/>
    </row>
    <row r="739" spans="10:11">
      <c r="J739" s="1"/>
      <c r="K739" s="2"/>
    </row>
    <row r="740" spans="10:11">
      <c r="J740" s="1"/>
      <c r="K740" s="2"/>
    </row>
    <row r="741" spans="10:11">
      <c r="J741" s="1"/>
      <c r="K741" s="2"/>
    </row>
    <row r="742" spans="10:11">
      <c r="J742" s="1"/>
      <c r="K742" s="2"/>
    </row>
    <row r="743" spans="10:11">
      <c r="J743" s="1"/>
      <c r="K743" s="2"/>
    </row>
    <row r="744" spans="10:11">
      <c r="J744" s="1"/>
      <c r="K744" s="2"/>
    </row>
    <row r="745" spans="10:11">
      <c r="J745" s="1"/>
      <c r="K745" s="2"/>
    </row>
    <row r="746" spans="10:11">
      <c r="J746" s="1"/>
      <c r="K746" s="2"/>
    </row>
    <row r="747" spans="10:11">
      <c r="J747" s="1"/>
      <c r="K747" s="2"/>
    </row>
    <row r="748" spans="10:11">
      <c r="J748" s="1"/>
      <c r="K748" s="2"/>
    </row>
    <row r="749" spans="10:11">
      <c r="J749" s="1"/>
      <c r="K749" s="2"/>
    </row>
    <row r="750" spans="10:11">
      <c r="J750" s="1"/>
      <c r="K750" s="2"/>
    </row>
    <row r="751" spans="10:11">
      <c r="J751" s="1"/>
      <c r="K751" s="2"/>
    </row>
    <row r="752" spans="10:11">
      <c r="J752" s="1"/>
      <c r="K752" s="2"/>
    </row>
    <row r="753" spans="10:11">
      <c r="J753" s="1"/>
      <c r="K753" s="2"/>
    </row>
    <row r="754" spans="10:11">
      <c r="J754" s="1"/>
      <c r="K754" s="2"/>
    </row>
    <row r="755" spans="10:11">
      <c r="J755" s="1"/>
      <c r="K755" s="2"/>
    </row>
    <row r="756" spans="10:11">
      <c r="J756" s="1"/>
      <c r="K756" s="2"/>
    </row>
    <row r="757" spans="10:11">
      <c r="J757" s="1"/>
      <c r="K757" s="2"/>
    </row>
    <row r="758" spans="10:11">
      <c r="J758" s="1"/>
      <c r="K758" s="2"/>
    </row>
    <row r="759" spans="10:11">
      <c r="J759" s="1"/>
      <c r="K759" s="2"/>
    </row>
    <row r="760" spans="10:11">
      <c r="J760" s="1"/>
      <c r="K760" s="2"/>
    </row>
    <row r="761" spans="10:11">
      <c r="J761" s="1"/>
      <c r="K761" s="2"/>
    </row>
    <row r="762" spans="10:11">
      <c r="J762" s="1"/>
      <c r="K762" s="2"/>
    </row>
    <row r="763" spans="10:11">
      <c r="J763" s="1"/>
      <c r="K763" s="2"/>
    </row>
    <row r="764" spans="10:11">
      <c r="J764" s="1"/>
      <c r="K764" s="2"/>
    </row>
    <row r="765" spans="10:11">
      <c r="J765" s="1"/>
      <c r="K765" s="2"/>
    </row>
    <row r="766" spans="10:11">
      <c r="J766" s="1"/>
      <c r="K766" s="2"/>
    </row>
    <row r="767" spans="10:11">
      <c r="J767" s="1"/>
      <c r="K767" s="2"/>
    </row>
    <row r="768" spans="10:11">
      <c r="J768" s="1"/>
      <c r="K768" s="2"/>
    </row>
    <row r="769" spans="10:11">
      <c r="J769" s="1"/>
      <c r="K769" s="2"/>
    </row>
    <row r="770" spans="10:11">
      <c r="J770" s="1"/>
      <c r="K770" s="2"/>
    </row>
    <row r="771" spans="10:11">
      <c r="J771" s="1"/>
      <c r="K771" s="2"/>
    </row>
    <row r="772" spans="10:11">
      <c r="J772" s="1"/>
      <c r="K772" s="2"/>
    </row>
    <row r="773" spans="10:11">
      <c r="J773" s="1"/>
      <c r="K773" s="2"/>
    </row>
    <row r="774" spans="10:11">
      <c r="J774" s="1"/>
      <c r="K774" s="2"/>
    </row>
    <row r="775" spans="10:11">
      <c r="J775" s="1"/>
      <c r="K775" s="2"/>
    </row>
    <row r="776" spans="10:11">
      <c r="J776" s="1"/>
      <c r="K776" s="2"/>
    </row>
    <row r="777" spans="10:11">
      <c r="J777" s="1"/>
      <c r="K777" s="2"/>
    </row>
    <row r="778" spans="10:11">
      <c r="J778" s="1"/>
      <c r="K778" s="2"/>
    </row>
    <row r="779" spans="10:11">
      <c r="J779" s="1"/>
      <c r="K779" s="2"/>
    </row>
    <row r="780" spans="10:11">
      <c r="J780" s="1"/>
      <c r="K780" s="2"/>
    </row>
    <row r="781" spans="10:11">
      <c r="J781" s="1"/>
      <c r="K781" s="2"/>
    </row>
    <row r="782" spans="10:11">
      <c r="J782" s="1"/>
      <c r="K782" s="2"/>
    </row>
    <row r="783" spans="10:11">
      <c r="J783" s="1"/>
      <c r="K783" s="2"/>
    </row>
    <row r="784" spans="10:11">
      <c r="J784" s="1"/>
      <c r="K784" s="2"/>
    </row>
    <row r="785" spans="10:11">
      <c r="J785" s="1"/>
      <c r="K785" s="2"/>
    </row>
    <row r="786" spans="10:11">
      <c r="J786" s="1"/>
      <c r="K786" s="2"/>
    </row>
    <row r="787" spans="10:11">
      <c r="J787" s="1"/>
      <c r="K787" s="2"/>
    </row>
    <row r="788" spans="10:11">
      <c r="J788" s="1"/>
      <c r="K788" s="2"/>
    </row>
    <row r="789" spans="10:11">
      <c r="J789" s="1"/>
      <c r="K789" s="2"/>
    </row>
    <row r="790" spans="10:11">
      <c r="J790" s="1"/>
      <c r="K790" s="2"/>
    </row>
    <row r="791" spans="10:11">
      <c r="J791" s="1"/>
      <c r="K791" s="2"/>
    </row>
    <row r="792" spans="10:11">
      <c r="J792" s="1"/>
      <c r="K792" s="2"/>
    </row>
    <row r="793" spans="10:11">
      <c r="J793" s="1"/>
      <c r="K793" s="2"/>
    </row>
    <row r="794" spans="10:11">
      <c r="J794" s="1"/>
      <c r="K794" s="2"/>
    </row>
    <row r="795" spans="10:11">
      <c r="J795" s="1"/>
      <c r="K795" s="2"/>
    </row>
    <row r="796" spans="10:11">
      <c r="J796" s="1"/>
      <c r="K796" s="2"/>
    </row>
    <row r="797" spans="10:11">
      <c r="J797" s="1"/>
      <c r="K797" s="2"/>
    </row>
    <row r="798" spans="10:11">
      <c r="J798" s="1"/>
      <c r="K798" s="2"/>
    </row>
    <row r="799" spans="10:11">
      <c r="J799" s="1"/>
      <c r="K799" s="2"/>
    </row>
    <row r="800" spans="10:11">
      <c r="J800" s="1"/>
      <c r="K800" s="2"/>
    </row>
    <row r="801" spans="10:11">
      <c r="J801" s="1"/>
      <c r="K801" s="2"/>
    </row>
    <row r="802" spans="10:11">
      <c r="J802" s="1"/>
      <c r="K802" s="2"/>
    </row>
    <row r="803" spans="10:11">
      <c r="J803" s="1"/>
      <c r="K803" s="2"/>
    </row>
    <row r="804" spans="10:11">
      <c r="J804" s="1"/>
      <c r="K804" s="2"/>
    </row>
    <row r="805" spans="10:11">
      <c r="J805" s="1"/>
      <c r="K805" s="2"/>
    </row>
    <row r="806" spans="10:11">
      <c r="J806" s="1"/>
      <c r="K806" s="2"/>
    </row>
    <row r="807" spans="10:11">
      <c r="J807" s="1"/>
      <c r="K807" s="2"/>
    </row>
    <row r="808" spans="10:11">
      <c r="J808" s="1"/>
      <c r="K808" s="2"/>
    </row>
    <row r="809" spans="10:11">
      <c r="J809" s="1"/>
      <c r="K809" s="2"/>
    </row>
    <row r="810" spans="10:11">
      <c r="J810" s="1"/>
      <c r="K810" s="2"/>
    </row>
    <row r="811" spans="10:11">
      <c r="J811" s="1"/>
      <c r="K811" s="2"/>
    </row>
    <row r="812" spans="10:11">
      <c r="J812" s="1"/>
      <c r="K812" s="2"/>
    </row>
    <row r="813" spans="10:11">
      <c r="J813" s="1"/>
      <c r="K813" s="2"/>
    </row>
    <row r="814" spans="10:11">
      <c r="J814" s="1"/>
      <c r="K814" s="2"/>
    </row>
    <row r="815" spans="10:11">
      <c r="J815" s="1"/>
      <c r="K815" s="2"/>
    </row>
    <row r="816" spans="10:11">
      <c r="J816" s="1"/>
      <c r="K816" s="2"/>
    </row>
    <row r="817" spans="10:11">
      <c r="J817" s="1"/>
      <c r="K817" s="2"/>
    </row>
    <row r="818" spans="10:11">
      <c r="J818" s="1"/>
      <c r="K818" s="2"/>
    </row>
    <row r="819" spans="10:11">
      <c r="J819" s="1"/>
      <c r="K819" s="2"/>
    </row>
    <row r="820" spans="10:11">
      <c r="J820" s="1"/>
      <c r="K820" s="2"/>
    </row>
    <row r="821" spans="10:11">
      <c r="J821" s="1"/>
      <c r="K821" s="2"/>
    </row>
    <row r="822" spans="10:11">
      <c r="J822" s="1"/>
      <c r="K822" s="2"/>
    </row>
    <row r="823" spans="10:11">
      <c r="J823" s="1"/>
      <c r="K823" s="2"/>
    </row>
    <row r="824" spans="10:11">
      <c r="J824" s="1"/>
      <c r="K824" s="2"/>
    </row>
    <row r="825" spans="10:11">
      <c r="J825" s="1"/>
      <c r="K825" s="2"/>
    </row>
    <row r="826" spans="10:11">
      <c r="J826" s="1"/>
      <c r="K826" s="2"/>
    </row>
    <row r="827" spans="10:11">
      <c r="J827" s="1"/>
      <c r="K827" s="2"/>
    </row>
    <row r="828" spans="10:11">
      <c r="J828" s="1"/>
      <c r="K828" s="2"/>
    </row>
    <row r="829" spans="10:11">
      <c r="J829" s="1"/>
      <c r="K829" s="2"/>
    </row>
    <row r="830" spans="10:11">
      <c r="J830" s="1"/>
      <c r="K830" s="2"/>
    </row>
    <row r="831" spans="10:11">
      <c r="J831" s="1"/>
      <c r="K831" s="2"/>
    </row>
    <row r="832" spans="10:11">
      <c r="J832" s="1"/>
      <c r="K832" s="2"/>
    </row>
    <row r="833" spans="10:11">
      <c r="J833" s="1"/>
      <c r="K833" s="2"/>
    </row>
    <row r="834" spans="10:11">
      <c r="J834" s="1"/>
      <c r="K834" s="2"/>
    </row>
    <row r="835" spans="10:11">
      <c r="J835" s="1"/>
      <c r="K835" s="2"/>
    </row>
    <row r="836" spans="10:11">
      <c r="J836" s="1"/>
      <c r="K836" s="2"/>
    </row>
    <row r="837" spans="10:11">
      <c r="J837" s="1"/>
      <c r="K837" s="2"/>
    </row>
    <row r="838" spans="10:11">
      <c r="J838" s="1"/>
      <c r="K838" s="2"/>
    </row>
    <row r="839" spans="10:11">
      <c r="J839" s="1"/>
      <c r="K839" s="2"/>
    </row>
    <row r="840" spans="10:11">
      <c r="J840" s="1"/>
      <c r="K840" s="2"/>
    </row>
    <row r="841" spans="10:11">
      <c r="J841" s="1"/>
      <c r="K841" s="2"/>
    </row>
    <row r="842" spans="10:11">
      <c r="J842" s="1"/>
      <c r="K842" s="2"/>
    </row>
    <row r="843" spans="10:11">
      <c r="J843" s="1"/>
      <c r="K843" s="2"/>
    </row>
    <row r="844" spans="10:11">
      <c r="J844" s="1"/>
      <c r="K844" s="2"/>
    </row>
    <row r="845" spans="10:11">
      <c r="J845" s="1"/>
      <c r="K845" s="2"/>
    </row>
    <row r="846" spans="10:11">
      <c r="J846" s="1"/>
      <c r="K846" s="2"/>
    </row>
    <row r="847" spans="10:11">
      <c r="J847" s="1"/>
      <c r="K847" s="2"/>
    </row>
    <row r="848" spans="10:11">
      <c r="J848" s="1"/>
      <c r="K848" s="2"/>
    </row>
    <row r="849" spans="10:11">
      <c r="J849" s="1"/>
      <c r="K849" s="2"/>
    </row>
    <row r="850" spans="10:11">
      <c r="J850" s="1"/>
      <c r="K850" s="2"/>
    </row>
    <row r="851" spans="10:11">
      <c r="J851" s="1"/>
      <c r="K851" s="2"/>
    </row>
    <row r="852" spans="10:11">
      <c r="J852" s="1"/>
      <c r="K852" s="2"/>
    </row>
    <row r="853" spans="10:11">
      <c r="J853" s="1"/>
      <c r="K853" s="2"/>
    </row>
    <row r="854" spans="10:11">
      <c r="J854" s="1"/>
      <c r="K854" s="2"/>
    </row>
    <row r="855" spans="10:11">
      <c r="J855" s="1"/>
      <c r="K855" s="2"/>
    </row>
    <row r="856" spans="10:11">
      <c r="J856" s="1"/>
      <c r="K856" s="2"/>
    </row>
    <row r="857" spans="10:11">
      <c r="J857" s="1"/>
      <c r="K857" s="2"/>
    </row>
    <row r="858" spans="10:11">
      <c r="J858" s="1"/>
      <c r="K858" s="2"/>
    </row>
    <row r="859" spans="10:11">
      <c r="J859" s="1"/>
      <c r="K859" s="2"/>
    </row>
    <row r="860" spans="10:11">
      <c r="J860" s="1"/>
      <c r="K860" s="2"/>
    </row>
    <row r="861" spans="10:11">
      <c r="J861" s="1"/>
      <c r="K861" s="2"/>
    </row>
    <row r="862" spans="10:11">
      <c r="J862" s="1"/>
      <c r="K862" s="2"/>
    </row>
    <row r="863" spans="10:11">
      <c r="J863" s="1"/>
      <c r="K863" s="2"/>
    </row>
    <row r="864" spans="10:11">
      <c r="J864" s="1"/>
      <c r="K864" s="2"/>
    </row>
    <row r="865" spans="10:11">
      <c r="J865" s="1"/>
      <c r="K865" s="2"/>
    </row>
    <row r="866" spans="10:11">
      <c r="J866" s="1"/>
      <c r="K866" s="2"/>
    </row>
    <row r="867" spans="10:11">
      <c r="J867" s="1"/>
      <c r="K867" s="2"/>
    </row>
    <row r="868" spans="10:11">
      <c r="J868" s="1"/>
      <c r="K868" s="2"/>
    </row>
    <row r="869" spans="10:11">
      <c r="J869" s="1"/>
      <c r="K869" s="2"/>
    </row>
    <row r="870" spans="10:11">
      <c r="J870" s="1"/>
      <c r="K870" s="2"/>
    </row>
    <row r="871" spans="10:11">
      <c r="J871" s="1"/>
      <c r="K871" s="2"/>
    </row>
    <row r="872" spans="10:11">
      <c r="J872" s="1"/>
      <c r="K872" s="2"/>
    </row>
    <row r="873" spans="10:11">
      <c r="J873" s="1"/>
      <c r="K873" s="2"/>
    </row>
    <row r="874" spans="10:11">
      <c r="J874" s="1"/>
      <c r="K874" s="2"/>
    </row>
    <row r="875" spans="10:11">
      <c r="J875" s="1"/>
      <c r="K875" s="2"/>
    </row>
    <row r="876" spans="10:11">
      <c r="J876" s="1"/>
      <c r="K876" s="2"/>
    </row>
    <row r="877" spans="10:11">
      <c r="J877" s="1"/>
      <c r="K877" s="2"/>
    </row>
    <row r="878" spans="10:11">
      <c r="J878" s="1"/>
      <c r="K878" s="2"/>
    </row>
    <row r="879" spans="10:11">
      <c r="J879" s="1"/>
      <c r="K879" s="2"/>
    </row>
    <row r="880" spans="10:11">
      <c r="J880" s="1"/>
      <c r="K880" s="2"/>
    </row>
    <row r="881" spans="10:11">
      <c r="J881" s="1"/>
      <c r="K881" s="2"/>
    </row>
    <row r="882" spans="10:11">
      <c r="J882" s="1"/>
      <c r="K882" s="2"/>
    </row>
    <row r="883" spans="10:11">
      <c r="J883" s="1"/>
      <c r="K883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J637"/>
  <sheetViews>
    <sheetView tabSelected="1" workbookViewId="0">
      <selection activeCell="G9" sqref="G9"/>
    </sheetView>
  </sheetViews>
  <sheetFormatPr defaultRowHeight="14.5"/>
  <cols>
    <col min="2" max="3" width="24" customWidth="1"/>
    <col min="4" max="4" width="19.54296875" customWidth="1"/>
    <col min="5" max="6" width="14.1796875" customWidth="1"/>
  </cols>
  <sheetData>
    <row r="2" spans="2:10" ht="43.15" customHeight="1">
      <c r="B2" s="5" t="s">
        <v>8</v>
      </c>
      <c r="C2" s="5" t="s">
        <v>38</v>
      </c>
      <c r="D2" s="5" t="s">
        <v>9</v>
      </c>
      <c r="E2" s="14" t="s">
        <v>10</v>
      </c>
      <c r="F2" s="15"/>
    </row>
    <row r="3" spans="2:10">
      <c r="B3" s="8"/>
      <c r="C3" s="8"/>
      <c r="D3" s="8"/>
      <c r="E3" s="8" t="s">
        <v>6</v>
      </c>
      <c r="F3" s="8" t="s">
        <v>7</v>
      </c>
      <c r="H3">
        <v>617.6</v>
      </c>
    </row>
    <row r="4" spans="2:10">
      <c r="B4" s="12" t="s">
        <v>11</v>
      </c>
      <c r="C4" s="10"/>
      <c r="D4" s="7"/>
      <c r="E4" s="13">
        <v>393.45</v>
      </c>
      <c r="F4" s="13">
        <v>617.6</v>
      </c>
    </row>
    <row r="5" spans="2:10">
      <c r="B5" s="6" t="s">
        <v>12</v>
      </c>
      <c r="C5" s="10">
        <v>0.49883680000000002</v>
      </c>
      <c r="D5" s="7">
        <v>0.08</v>
      </c>
      <c r="E5" s="9">
        <v>361.97399999999999</v>
      </c>
      <c r="F5" s="9">
        <v>568.19200000000001</v>
      </c>
      <c r="H5">
        <f>H$3*(1-$D5)</f>
        <v>568.19200000000001</v>
      </c>
      <c r="J5" s="11">
        <f>E5-E$4</f>
        <v>-31.475999999999999</v>
      </c>
    </row>
    <row r="6" spans="2:10">
      <c r="B6" s="6" t="s">
        <v>13</v>
      </c>
      <c r="C6" s="7">
        <v>0.66304450000000004</v>
      </c>
      <c r="D6" s="7">
        <v>0.1116665</v>
      </c>
      <c r="E6" s="9">
        <v>349.514815575</v>
      </c>
      <c r="F6" s="9">
        <v>548.63476960000003</v>
      </c>
      <c r="H6">
        <f t="shared" ref="H6:H69" si="0">H$3*(1-$D6)</f>
        <v>548.63476960000003</v>
      </c>
      <c r="J6" s="11">
        <f>E6-E$4</f>
        <v>-43.935184424999989</v>
      </c>
    </row>
    <row r="7" spans="2:10">
      <c r="B7" s="6" t="s">
        <v>14</v>
      </c>
      <c r="C7" s="7">
        <v>0.64204249999999996</v>
      </c>
      <c r="D7" s="7">
        <v>0.1102173</v>
      </c>
      <c r="E7" s="9">
        <v>350.08500331499999</v>
      </c>
      <c r="F7" s="9">
        <v>549.52979551999999</v>
      </c>
      <c r="H7">
        <f t="shared" si="0"/>
        <v>549.52979551999999</v>
      </c>
      <c r="J7" s="11">
        <f>E7-E$4</f>
        <v>-43.364996684999994</v>
      </c>
    </row>
    <row r="8" spans="2:10" ht="14.5" customHeight="1">
      <c r="B8" s="6" t="s">
        <v>15</v>
      </c>
      <c r="C8" s="7">
        <v>0.63624230000000004</v>
      </c>
      <c r="D8" s="7">
        <v>0.10957409999999999</v>
      </c>
      <c r="E8" s="9">
        <v>350.33807035500001</v>
      </c>
      <c r="F8" s="9">
        <v>549.92703584000003</v>
      </c>
      <c r="H8">
        <f t="shared" si="0"/>
        <v>549.92703584000003</v>
      </c>
      <c r="J8" s="11">
        <f>E8-E$4</f>
        <v>-43.111929644999975</v>
      </c>
    </row>
    <row r="9" spans="2:10">
      <c r="B9" s="6" t="s">
        <v>39</v>
      </c>
      <c r="C9" s="7">
        <v>0.63058820000000004</v>
      </c>
      <c r="D9" s="7">
        <v>0.10781300000000001</v>
      </c>
      <c r="E9" s="9">
        <v>351.03097514999996</v>
      </c>
      <c r="F9" s="9">
        <v>551.01469120000002</v>
      </c>
      <c r="H9">
        <f t="shared" si="0"/>
        <v>551.01469120000002</v>
      </c>
      <c r="J9" s="11">
        <f>E9-E$4</f>
        <v>-42.419024850000028</v>
      </c>
    </row>
    <row r="10" spans="2:10" ht="14.5" customHeight="1">
      <c r="B10" s="6" t="s">
        <v>40</v>
      </c>
      <c r="C10" s="7">
        <v>0.61930359999999995</v>
      </c>
      <c r="D10" s="7">
        <v>0.1062915</v>
      </c>
      <c r="E10" s="9">
        <v>351.62960932499999</v>
      </c>
      <c r="F10" s="9">
        <v>551.95436960000006</v>
      </c>
      <c r="H10">
        <f t="shared" si="0"/>
        <v>551.95436960000006</v>
      </c>
      <c r="J10" s="11">
        <f>E10-E$4</f>
        <v>-41.820390674999999</v>
      </c>
    </row>
    <row r="11" spans="2:10">
      <c r="B11" s="6" t="s">
        <v>41</v>
      </c>
      <c r="C11" s="7">
        <v>0.63151480000000004</v>
      </c>
      <c r="D11" s="7">
        <v>0.1061964</v>
      </c>
      <c r="E11" s="9">
        <v>351.66702642000001</v>
      </c>
      <c r="F11" s="9">
        <v>552.01310336000006</v>
      </c>
      <c r="H11">
        <f t="shared" si="0"/>
        <v>552.01310336000006</v>
      </c>
      <c r="J11" s="11">
        <f>E11-E$4</f>
        <v>-41.782973579999975</v>
      </c>
    </row>
    <row r="12" spans="2:10">
      <c r="B12" s="6" t="s">
        <v>42</v>
      </c>
      <c r="C12" s="7">
        <v>0.62642370000000003</v>
      </c>
      <c r="D12" s="7">
        <v>0.1053533</v>
      </c>
      <c r="E12" s="9">
        <v>351.99874411500002</v>
      </c>
      <c r="F12" s="9">
        <v>552.53380192000009</v>
      </c>
      <c r="H12">
        <f t="shared" si="0"/>
        <v>552.53380192000009</v>
      </c>
      <c r="J12" s="11">
        <f>E12-E$4</f>
        <v>-41.451255884999966</v>
      </c>
    </row>
    <row r="13" spans="2:10">
      <c r="B13" s="6" t="s">
        <v>43</v>
      </c>
      <c r="C13" s="7">
        <v>0.62736610000000004</v>
      </c>
      <c r="D13" s="7">
        <v>0.1049839</v>
      </c>
      <c r="E13" s="9">
        <v>352.144084545</v>
      </c>
      <c r="F13" s="9">
        <v>552.76194336000003</v>
      </c>
      <c r="H13">
        <f t="shared" si="0"/>
        <v>552.76194336000003</v>
      </c>
      <c r="J13" s="11">
        <f>E13-E$4</f>
        <v>-41.30591545499999</v>
      </c>
    </row>
    <row r="14" spans="2:10" ht="28.5">
      <c r="B14" s="6" t="s">
        <v>44</v>
      </c>
      <c r="C14" s="7">
        <v>0.64386889999999997</v>
      </c>
      <c r="D14" s="7">
        <v>0.10374940000000001</v>
      </c>
      <c r="E14" s="9">
        <v>352.62979856999999</v>
      </c>
      <c r="F14" s="9">
        <v>553.52437056000008</v>
      </c>
      <c r="H14">
        <f t="shared" si="0"/>
        <v>553.52437056000008</v>
      </c>
      <c r="J14" s="11">
        <f>E14-E$4</f>
        <v>-40.820201429999997</v>
      </c>
    </row>
    <row r="15" spans="2:10">
      <c r="B15" s="6" t="s">
        <v>45</v>
      </c>
      <c r="C15" s="7">
        <v>0.6099656</v>
      </c>
      <c r="D15" s="7">
        <v>0.10323649999999999</v>
      </c>
      <c r="E15" s="9">
        <v>352.83159907499999</v>
      </c>
      <c r="F15" s="9">
        <v>553.84113760000002</v>
      </c>
      <c r="H15">
        <f t="shared" si="0"/>
        <v>553.84113760000002</v>
      </c>
      <c r="J15" s="11">
        <f>E15-E$4</f>
        <v>-40.618400925000003</v>
      </c>
    </row>
    <row r="16" spans="2:10">
      <c r="B16" s="6" t="s">
        <v>20</v>
      </c>
      <c r="C16" s="7">
        <v>0.63085959999999996</v>
      </c>
      <c r="D16" s="7">
        <v>0.10277169999999999</v>
      </c>
      <c r="E16" s="9">
        <v>353.014474635</v>
      </c>
      <c r="F16" s="9">
        <v>554.12819808000006</v>
      </c>
      <c r="H16">
        <f t="shared" si="0"/>
        <v>554.12819808000006</v>
      </c>
      <c r="J16" s="11">
        <f>E16-E$4</f>
        <v>-40.43552536499999</v>
      </c>
    </row>
    <row r="17" spans="2:10">
      <c r="B17" s="6" t="s">
        <v>46</v>
      </c>
      <c r="C17" s="7">
        <v>0.62392619999999999</v>
      </c>
      <c r="D17" s="7">
        <v>0.10268629999999999</v>
      </c>
      <c r="E17" s="9">
        <v>353.04807526499997</v>
      </c>
      <c r="F17" s="9">
        <v>554.18094112000006</v>
      </c>
      <c r="H17">
        <f t="shared" si="0"/>
        <v>554.18094112000006</v>
      </c>
      <c r="J17" s="11">
        <f>E17-E$4</f>
        <v>-40.401924735000023</v>
      </c>
    </row>
    <row r="18" spans="2:10" ht="28.5">
      <c r="B18" s="6" t="s">
        <v>47</v>
      </c>
      <c r="C18" s="7">
        <v>0.60208729999999999</v>
      </c>
      <c r="D18" s="7">
        <v>0.102606</v>
      </c>
      <c r="E18" s="9">
        <v>353.07966929999998</v>
      </c>
      <c r="F18" s="9">
        <v>554.23053440000001</v>
      </c>
      <c r="H18">
        <f t="shared" si="0"/>
        <v>554.23053440000001</v>
      </c>
      <c r="J18" s="11">
        <f>E18-E$4</f>
        <v>-40.370330700000011</v>
      </c>
    </row>
    <row r="19" spans="2:10" ht="28.5">
      <c r="B19" s="6" t="s">
        <v>48</v>
      </c>
      <c r="C19" s="7">
        <v>0.61014100000000004</v>
      </c>
      <c r="D19" s="7">
        <v>0.10257719999999999</v>
      </c>
      <c r="E19" s="9">
        <v>353.09100065999996</v>
      </c>
      <c r="F19" s="9">
        <v>554.24832128000003</v>
      </c>
      <c r="H19">
        <f t="shared" si="0"/>
        <v>554.24832128000003</v>
      </c>
      <c r="J19" s="11">
        <f>E19-E$4</f>
        <v>-40.358999340000025</v>
      </c>
    </row>
    <row r="20" spans="2:10">
      <c r="B20" s="6" t="s">
        <v>49</v>
      </c>
      <c r="C20" s="7">
        <v>0.608931</v>
      </c>
      <c r="D20" s="7">
        <v>0.10180450000000001</v>
      </c>
      <c r="E20" s="9">
        <v>353.39501947500003</v>
      </c>
      <c r="F20" s="9">
        <v>554.72554080000009</v>
      </c>
      <c r="H20">
        <f t="shared" si="0"/>
        <v>554.72554080000009</v>
      </c>
      <c r="J20" s="11">
        <f>E20-E$4</f>
        <v>-40.054980524999962</v>
      </c>
    </row>
    <row r="21" spans="2:10">
      <c r="B21" s="6" t="s">
        <v>50</v>
      </c>
      <c r="C21" s="7">
        <v>0.5973579</v>
      </c>
      <c r="D21" s="7">
        <v>0.1016344</v>
      </c>
      <c r="E21" s="9">
        <v>353.46194531999998</v>
      </c>
      <c r="F21" s="9">
        <v>554.83059456000001</v>
      </c>
      <c r="H21">
        <f t="shared" si="0"/>
        <v>554.83059456000001</v>
      </c>
      <c r="J21" s="11">
        <f>E21-E$4</f>
        <v>-39.988054680000005</v>
      </c>
    </row>
    <row r="22" spans="2:10">
      <c r="B22" s="6" t="s">
        <v>51</v>
      </c>
      <c r="C22" s="7">
        <v>0.61014100000000004</v>
      </c>
      <c r="D22" s="7">
        <v>0.1015848</v>
      </c>
      <c r="E22" s="9">
        <v>353.48146043999998</v>
      </c>
      <c r="F22" s="9">
        <v>554.86122752000006</v>
      </c>
      <c r="H22">
        <f t="shared" si="0"/>
        <v>554.86122752000006</v>
      </c>
      <c r="J22" s="11">
        <f>E22-E$4</f>
        <v>-39.968539560000011</v>
      </c>
    </row>
    <row r="23" spans="2:10">
      <c r="B23" s="6" t="s">
        <v>19</v>
      </c>
      <c r="C23" s="7">
        <v>0.60096159999999998</v>
      </c>
      <c r="D23" s="7">
        <v>0.10063900000000001</v>
      </c>
      <c r="E23" s="9">
        <v>353.85358544999997</v>
      </c>
      <c r="F23" s="9">
        <v>555.44535359999998</v>
      </c>
      <c r="H23">
        <f t="shared" si="0"/>
        <v>555.44535359999998</v>
      </c>
      <c r="J23" s="11">
        <f>E23-E$4</f>
        <v>-39.59641455000002</v>
      </c>
    </row>
    <row r="24" spans="2:10">
      <c r="B24" s="6" t="s">
        <v>52</v>
      </c>
      <c r="C24" s="7">
        <v>0.59523809999999999</v>
      </c>
      <c r="D24" s="7">
        <v>0.10056329999999999</v>
      </c>
      <c r="E24" s="9">
        <v>353.88336961499999</v>
      </c>
      <c r="F24" s="9">
        <v>555.49210591999997</v>
      </c>
      <c r="H24">
        <f t="shared" si="0"/>
        <v>555.49210591999997</v>
      </c>
    </row>
    <row r="25" spans="2:10">
      <c r="B25" s="6" t="s">
        <v>53</v>
      </c>
      <c r="C25" s="7">
        <v>0.60004999999999997</v>
      </c>
      <c r="D25" s="7">
        <v>0.1005566</v>
      </c>
      <c r="E25" s="9">
        <v>353.88600572999997</v>
      </c>
      <c r="F25" s="9">
        <v>555.49624384000003</v>
      </c>
      <c r="H25">
        <f t="shared" si="0"/>
        <v>555.49624384000003</v>
      </c>
    </row>
    <row r="26" spans="2:10">
      <c r="B26" s="6" t="s">
        <v>54</v>
      </c>
      <c r="C26" s="7">
        <v>0.6327294</v>
      </c>
      <c r="D26" s="7">
        <v>9.9648200000000006E-2</v>
      </c>
      <c r="E26" s="9">
        <v>354.24341571000002</v>
      </c>
      <c r="F26" s="9">
        <v>556.0572716800001</v>
      </c>
      <c r="H26">
        <f t="shared" si="0"/>
        <v>556.0572716800001</v>
      </c>
    </row>
    <row r="27" spans="2:10">
      <c r="B27" s="6" t="s">
        <v>55</v>
      </c>
      <c r="C27" s="7">
        <v>0.60620470000000004</v>
      </c>
      <c r="D27" s="7">
        <v>9.9449800000000005E-2</v>
      </c>
      <c r="E27" s="9">
        <v>354.32147619</v>
      </c>
      <c r="F27" s="9">
        <v>556.17980351999995</v>
      </c>
      <c r="H27">
        <f t="shared" si="0"/>
        <v>556.17980351999995</v>
      </c>
    </row>
    <row r="28" spans="2:10" ht="28.5">
      <c r="B28" s="6" t="s">
        <v>56</v>
      </c>
      <c r="C28" s="7">
        <v>0.63148400000000005</v>
      </c>
      <c r="D28" s="7">
        <v>9.9313499999999999E-2</v>
      </c>
      <c r="E28" s="9">
        <v>354.37510342499996</v>
      </c>
      <c r="F28" s="9">
        <v>556.26398240000003</v>
      </c>
      <c r="H28">
        <f t="shared" si="0"/>
        <v>556.26398240000003</v>
      </c>
    </row>
    <row r="29" spans="2:10" ht="28.5">
      <c r="B29" s="6" t="s">
        <v>57</v>
      </c>
      <c r="C29" s="7">
        <v>0.61432609999999999</v>
      </c>
      <c r="D29" s="7">
        <v>9.9215899999999996E-2</v>
      </c>
      <c r="E29" s="9">
        <v>354.41350414499999</v>
      </c>
      <c r="F29" s="9">
        <v>556.32426015999999</v>
      </c>
      <c r="H29">
        <f t="shared" si="0"/>
        <v>556.32426015999999</v>
      </c>
    </row>
    <row r="30" spans="2:10">
      <c r="B30" s="6" t="s">
        <v>58</v>
      </c>
      <c r="C30" s="7">
        <v>0.59101649999999994</v>
      </c>
      <c r="D30" s="7">
        <v>9.9115700000000001E-2</v>
      </c>
      <c r="E30" s="9">
        <v>354.45292783499997</v>
      </c>
      <c r="F30" s="9">
        <v>556.38614368000003</v>
      </c>
      <c r="H30">
        <f t="shared" si="0"/>
        <v>556.38614368000003</v>
      </c>
    </row>
    <row r="31" spans="2:10">
      <c r="B31" s="6" t="s">
        <v>33</v>
      </c>
      <c r="C31" s="7">
        <v>0.60367959999999998</v>
      </c>
      <c r="D31" s="7">
        <v>9.9001400000000003E-2</v>
      </c>
      <c r="E31" s="9">
        <v>354.49789916999998</v>
      </c>
      <c r="F31" s="9">
        <v>556.45673536000004</v>
      </c>
      <c r="H31">
        <f t="shared" si="0"/>
        <v>556.45673536000004</v>
      </c>
    </row>
    <row r="32" spans="2:10" ht="28.5">
      <c r="B32" s="6" t="s">
        <v>59</v>
      </c>
      <c r="C32" s="7">
        <v>0.61129089999999997</v>
      </c>
      <c r="D32" s="7">
        <v>9.8889900000000003E-2</v>
      </c>
      <c r="E32" s="9">
        <v>354.54176884499998</v>
      </c>
      <c r="F32" s="9">
        <v>556.52559775999998</v>
      </c>
      <c r="H32">
        <f t="shared" si="0"/>
        <v>556.52559775999998</v>
      </c>
    </row>
    <row r="33" spans="2:8">
      <c r="B33" s="6" t="s">
        <v>60</v>
      </c>
      <c r="C33" s="7">
        <v>0.61850859999999996</v>
      </c>
      <c r="D33" s="7">
        <v>9.8856299999999994E-2</v>
      </c>
      <c r="E33" s="9">
        <v>354.55498876499996</v>
      </c>
      <c r="F33" s="9">
        <v>556.54634912000006</v>
      </c>
      <c r="H33">
        <f t="shared" si="0"/>
        <v>556.54634912000006</v>
      </c>
    </row>
    <row r="34" spans="2:8">
      <c r="B34" s="6" t="s">
        <v>61</v>
      </c>
      <c r="C34" s="7">
        <v>0.59250480000000005</v>
      </c>
      <c r="D34" s="7">
        <v>9.8621399999999998E-2</v>
      </c>
      <c r="E34" s="9">
        <v>354.64741017</v>
      </c>
      <c r="F34" s="9">
        <v>556.69142336000004</v>
      </c>
      <c r="H34">
        <f t="shared" si="0"/>
        <v>556.69142336000004</v>
      </c>
    </row>
    <row r="35" spans="2:8">
      <c r="B35" s="6" t="s">
        <v>62</v>
      </c>
      <c r="C35" s="7">
        <v>0.57485629999999999</v>
      </c>
      <c r="D35" s="7">
        <v>9.85983E-2</v>
      </c>
      <c r="E35" s="9">
        <v>354.656498865</v>
      </c>
      <c r="F35" s="9">
        <v>556.70568992000005</v>
      </c>
      <c r="H35">
        <f t="shared" si="0"/>
        <v>556.70568992000005</v>
      </c>
    </row>
    <row r="36" spans="2:8" ht="28.5">
      <c r="B36" s="6" t="s">
        <v>63</v>
      </c>
      <c r="C36" s="7">
        <v>0.58879910000000002</v>
      </c>
      <c r="D36" s="7">
        <v>9.8574700000000001E-2</v>
      </c>
      <c r="E36" s="9">
        <v>354.66578428499997</v>
      </c>
      <c r="F36" s="9">
        <v>556.72026528000004</v>
      </c>
      <c r="H36">
        <f t="shared" si="0"/>
        <v>556.72026528000004</v>
      </c>
    </row>
    <row r="37" spans="2:8">
      <c r="B37" s="6" t="s">
        <v>64</v>
      </c>
      <c r="C37" s="7">
        <v>0.60176229999999997</v>
      </c>
      <c r="D37" s="7">
        <v>9.8266900000000004E-2</v>
      </c>
      <c r="E37" s="9">
        <v>354.78688819499996</v>
      </c>
      <c r="F37" s="9">
        <v>556.91036255999995</v>
      </c>
      <c r="H37">
        <f t="shared" si="0"/>
        <v>556.91036255999995</v>
      </c>
    </row>
    <row r="38" spans="2:8">
      <c r="B38" s="6" t="s">
        <v>65</v>
      </c>
      <c r="C38" s="7">
        <v>0.60275540000000005</v>
      </c>
      <c r="D38" s="7">
        <v>9.8251500000000005E-2</v>
      </c>
      <c r="E38" s="9">
        <v>354.79294732499994</v>
      </c>
      <c r="F38" s="9">
        <v>556.91987359999996</v>
      </c>
      <c r="H38">
        <f t="shared" si="0"/>
        <v>556.91987359999996</v>
      </c>
    </row>
    <row r="39" spans="2:8">
      <c r="B39" s="6" t="s">
        <v>66</v>
      </c>
      <c r="C39" s="7">
        <v>0.60706400000000005</v>
      </c>
      <c r="D39" s="7">
        <v>9.7906099999999996E-2</v>
      </c>
      <c r="E39" s="9">
        <v>354.92884495499999</v>
      </c>
      <c r="F39" s="9">
        <v>557.13319264000006</v>
      </c>
      <c r="H39">
        <f t="shared" si="0"/>
        <v>557.13319264000006</v>
      </c>
    </row>
    <row r="40" spans="2:8">
      <c r="B40" s="6" t="s">
        <v>67</v>
      </c>
      <c r="C40" s="7">
        <v>0.60323550000000004</v>
      </c>
      <c r="D40" s="7">
        <v>9.7854399999999994E-2</v>
      </c>
      <c r="E40" s="9">
        <v>354.94918631999997</v>
      </c>
      <c r="F40" s="9">
        <v>557.16512255999999</v>
      </c>
      <c r="H40">
        <f t="shared" si="0"/>
        <v>557.16512255999999</v>
      </c>
    </row>
    <row r="41" spans="2:8" ht="28.5">
      <c r="B41" s="6" t="s">
        <v>68</v>
      </c>
      <c r="C41" s="7">
        <v>0.59509920000000005</v>
      </c>
      <c r="D41" s="7">
        <v>9.7413399999999997E-2</v>
      </c>
      <c r="E41" s="9">
        <v>355.12269777</v>
      </c>
      <c r="F41" s="9">
        <v>557.43748416000005</v>
      </c>
      <c r="H41">
        <f t="shared" si="0"/>
        <v>557.43748416000005</v>
      </c>
    </row>
    <row r="42" spans="2:8">
      <c r="B42" s="6" t="s">
        <v>69</v>
      </c>
      <c r="C42" s="7">
        <v>0.57276749999999998</v>
      </c>
      <c r="D42" s="7">
        <v>9.6990599999999996E-2</v>
      </c>
      <c r="E42" s="9">
        <v>355.28904842999998</v>
      </c>
      <c r="F42" s="9">
        <v>557.69860544000005</v>
      </c>
      <c r="H42">
        <f t="shared" si="0"/>
        <v>557.69860544000005</v>
      </c>
    </row>
    <row r="43" spans="2:8">
      <c r="B43" s="6" t="s">
        <v>70</v>
      </c>
      <c r="C43" s="7">
        <v>0.58823530000000002</v>
      </c>
      <c r="D43" s="7">
        <v>9.6971299999999996E-2</v>
      </c>
      <c r="E43" s="9">
        <v>355.29664201499997</v>
      </c>
      <c r="F43" s="9">
        <v>557.71052512000006</v>
      </c>
      <c r="H43">
        <f t="shared" si="0"/>
        <v>557.71052512000006</v>
      </c>
    </row>
    <row r="44" spans="2:8">
      <c r="B44" s="6" t="s">
        <v>71</v>
      </c>
      <c r="C44" s="7">
        <v>0.5807312</v>
      </c>
      <c r="D44" s="7">
        <v>9.6953399999999995E-2</v>
      </c>
      <c r="E44" s="9">
        <v>355.30368477000002</v>
      </c>
      <c r="F44" s="9">
        <v>557.72158016000003</v>
      </c>
      <c r="H44">
        <f t="shared" si="0"/>
        <v>557.72158016000003</v>
      </c>
    </row>
    <row r="45" spans="2:8">
      <c r="B45" s="6" t="s">
        <v>72</v>
      </c>
      <c r="C45" s="7">
        <v>0.58182590000000001</v>
      </c>
      <c r="D45" s="7">
        <v>9.6871499999999999E-2</v>
      </c>
      <c r="E45" s="9">
        <v>355.33590832499999</v>
      </c>
      <c r="F45" s="9">
        <v>557.7721616</v>
      </c>
      <c r="H45">
        <f t="shared" si="0"/>
        <v>557.7721616</v>
      </c>
    </row>
    <row r="46" spans="2:8">
      <c r="B46" s="6" t="s">
        <v>24</v>
      </c>
      <c r="C46" s="7">
        <v>0.57453569999999998</v>
      </c>
      <c r="D46" s="7">
        <v>9.6737500000000004E-2</v>
      </c>
      <c r="E46" s="9">
        <v>355.38863062499996</v>
      </c>
      <c r="F46" s="9">
        <v>557.85491999999999</v>
      </c>
      <c r="H46">
        <f t="shared" si="0"/>
        <v>557.85491999999999</v>
      </c>
    </row>
    <row r="47" spans="2:8">
      <c r="B47" s="6" t="s">
        <v>22</v>
      </c>
      <c r="C47" s="7">
        <v>0.56657219999999997</v>
      </c>
      <c r="D47" s="7">
        <v>9.6607799999999994E-2</v>
      </c>
      <c r="E47" s="9">
        <v>355.43966108999996</v>
      </c>
      <c r="F47" s="9">
        <v>557.93502272000001</v>
      </c>
      <c r="H47">
        <f t="shared" si="0"/>
        <v>557.93502272000001</v>
      </c>
    </row>
    <row r="48" spans="2:8">
      <c r="B48" s="6" t="s">
        <v>34</v>
      </c>
      <c r="C48" s="7">
        <v>0.58508530000000003</v>
      </c>
      <c r="D48" s="7">
        <v>9.65723E-2</v>
      </c>
      <c r="E48" s="9">
        <v>355.45362856499997</v>
      </c>
      <c r="F48" s="9">
        <v>557.95694751999997</v>
      </c>
      <c r="H48">
        <f t="shared" si="0"/>
        <v>557.95694751999997</v>
      </c>
    </row>
    <row r="49" spans="2:8">
      <c r="B49" s="6" t="s">
        <v>73</v>
      </c>
      <c r="C49" s="7">
        <v>0.5739514</v>
      </c>
      <c r="D49" s="7">
        <v>9.6415500000000001E-2</v>
      </c>
      <c r="E49" s="9">
        <v>355.51532152499999</v>
      </c>
      <c r="F49" s="9">
        <v>558.05378719999999</v>
      </c>
      <c r="H49">
        <f t="shared" si="0"/>
        <v>558.05378719999999</v>
      </c>
    </row>
    <row r="50" spans="2:8">
      <c r="B50" s="6" t="s">
        <v>74</v>
      </c>
      <c r="C50" s="7">
        <v>0.56777860000000002</v>
      </c>
      <c r="D50" s="7">
        <v>9.6171800000000002E-2</v>
      </c>
      <c r="E50" s="9">
        <v>355.61120528999999</v>
      </c>
      <c r="F50" s="9">
        <v>558.20429632000003</v>
      </c>
      <c r="H50">
        <f t="shared" si="0"/>
        <v>558.20429632000003</v>
      </c>
    </row>
    <row r="51" spans="2:8">
      <c r="B51" s="6" t="s">
        <v>75</v>
      </c>
      <c r="C51" s="7">
        <v>0.58457619999999999</v>
      </c>
      <c r="D51" s="7">
        <v>9.5928700000000006E-2</v>
      </c>
      <c r="E51" s="9">
        <v>355.70685298500001</v>
      </c>
      <c r="F51" s="9">
        <v>558.35443487999999</v>
      </c>
      <c r="H51">
        <f t="shared" si="0"/>
        <v>558.35443487999999</v>
      </c>
    </row>
    <row r="52" spans="2:8" ht="28.5">
      <c r="B52" s="6" t="s">
        <v>76</v>
      </c>
      <c r="C52" s="7">
        <v>0.59523809999999999</v>
      </c>
      <c r="D52" s="7">
        <v>9.58011E-2</v>
      </c>
      <c r="E52" s="9">
        <v>355.75705720500002</v>
      </c>
      <c r="F52" s="9">
        <v>558.43324064000001</v>
      </c>
      <c r="H52">
        <f t="shared" si="0"/>
        <v>558.43324064000001</v>
      </c>
    </row>
    <row r="53" spans="2:8">
      <c r="B53" s="6" t="s">
        <v>77</v>
      </c>
      <c r="C53" s="7">
        <v>0.59684870000000001</v>
      </c>
      <c r="D53" s="7">
        <v>9.5680899999999999E-2</v>
      </c>
      <c r="E53" s="9">
        <v>355.80434989500003</v>
      </c>
      <c r="F53" s="9">
        <v>558.50747616000001</v>
      </c>
      <c r="H53">
        <f t="shared" si="0"/>
        <v>558.50747616000001</v>
      </c>
    </row>
    <row r="54" spans="2:8">
      <c r="B54" s="6" t="s">
        <v>78</v>
      </c>
      <c r="C54" s="7">
        <v>0.57818000000000003</v>
      </c>
      <c r="D54" s="7">
        <v>9.5252799999999999E-2</v>
      </c>
      <c r="E54" s="9">
        <v>355.97278583999997</v>
      </c>
      <c r="F54" s="9">
        <v>558.77187072000004</v>
      </c>
      <c r="H54">
        <f t="shared" si="0"/>
        <v>558.77187072000004</v>
      </c>
    </row>
    <row r="55" spans="2:8">
      <c r="B55" s="6" t="s">
        <v>79</v>
      </c>
      <c r="C55" s="7">
        <v>0.56823559999999995</v>
      </c>
      <c r="D55" s="7">
        <v>9.5188400000000006E-2</v>
      </c>
      <c r="E55" s="9">
        <v>355.99812401999998</v>
      </c>
      <c r="F55" s="9">
        <v>558.81164416000001</v>
      </c>
      <c r="H55">
        <f t="shared" si="0"/>
        <v>558.81164416000001</v>
      </c>
    </row>
    <row r="56" spans="2:8">
      <c r="B56" s="6" t="s">
        <v>80</v>
      </c>
      <c r="C56" s="7">
        <v>0.59256430000000004</v>
      </c>
      <c r="D56" s="7">
        <v>9.5118300000000003E-2</v>
      </c>
      <c r="E56" s="9">
        <v>356.02570486499997</v>
      </c>
      <c r="F56" s="9">
        <v>558.85493792</v>
      </c>
      <c r="H56">
        <f t="shared" si="0"/>
        <v>558.85493792</v>
      </c>
    </row>
    <row r="57" spans="2:8">
      <c r="B57" s="6" t="s">
        <v>81</v>
      </c>
      <c r="C57" s="7">
        <v>0.60452939999999999</v>
      </c>
      <c r="D57" s="7">
        <v>9.5111100000000004E-2</v>
      </c>
      <c r="E57" s="9">
        <v>356.02853770499996</v>
      </c>
      <c r="F57" s="9">
        <v>558.85938464000003</v>
      </c>
      <c r="H57">
        <f t="shared" si="0"/>
        <v>558.85938464000003</v>
      </c>
    </row>
    <row r="58" spans="2:8">
      <c r="B58" s="6" t="s">
        <v>82</v>
      </c>
      <c r="C58" s="7">
        <v>0.57885070000000005</v>
      </c>
      <c r="D58" s="7">
        <v>9.5067100000000002E-2</v>
      </c>
      <c r="E58" s="9">
        <v>356.04584950499998</v>
      </c>
      <c r="F58" s="9">
        <v>558.88655904000007</v>
      </c>
      <c r="H58">
        <f t="shared" si="0"/>
        <v>558.88655904000007</v>
      </c>
    </row>
    <row r="59" spans="2:8">
      <c r="B59" s="6" t="s">
        <v>83</v>
      </c>
      <c r="C59" s="7">
        <v>0.60959090000000005</v>
      </c>
      <c r="D59" s="7">
        <v>9.4942899999999997E-2</v>
      </c>
      <c r="E59" s="9">
        <v>356.094715995</v>
      </c>
      <c r="F59" s="9">
        <v>558.96326496000006</v>
      </c>
      <c r="H59">
        <f t="shared" si="0"/>
        <v>558.96326496000006</v>
      </c>
    </row>
    <row r="60" spans="2:8" ht="28.5">
      <c r="B60" s="6" t="s">
        <v>84</v>
      </c>
      <c r="C60" s="7">
        <v>0.56562840000000003</v>
      </c>
      <c r="D60" s="7">
        <v>9.4638399999999998E-2</v>
      </c>
      <c r="E60" s="9">
        <v>356.21452152000001</v>
      </c>
      <c r="F60" s="9">
        <v>559.15132416000006</v>
      </c>
      <c r="H60">
        <f t="shared" si="0"/>
        <v>559.15132416000006</v>
      </c>
    </row>
    <row r="61" spans="2:8">
      <c r="B61" s="6" t="s">
        <v>85</v>
      </c>
      <c r="C61" s="7">
        <v>0.59986669999999997</v>
      </c>
      <c r="D61" s="7">
        <v>9.4617999999999994E-2</v>
      </c>
      <c r="E61" s="9">
        <v>356.2225479</v>
      </c>
      <c r="F61" s="9">
        <v>559.1639232</v>
      </c>
      <c r="H61">
        <f t="shared" si="0"/>
        <v>559.1639232</v>
      </c>
    </row>
    <row r="62" spans="2:8">
      <c r="B62" s="6" t="s">
        <v>86</v>
      </c>
      <c r="C62" s="7">
        <v>0.57636889999999996</v>
      </c>
      <c r="D62" s="7">
        <v>9.4439499999999996E-2</v>
      </c>
      <c r="E62" s="9">
        <v>356.29277872500001</v>
      </c>
      <c r="F62" s="9">
        <v>559.27416479999999</v>
      </c>
      <c r="H62">
        <f t="shared" si="0"/>
        <v>559.27416479999999</v>
      </c>
    </row>
    <row r="63" spans="2:8">
      <c r="B63" s="6" t="s">
        <v>87</v>
      </c>
      <c r="C63" s="7">
        <v>0.57997909999999997</v>
      </c>
      <c r="D63" s="7">
        <v>9.4419400000000001E-2</v>
      </c>
      <c r="E63" s="9">
        <v>356.30068706999998</v>
      </c>
      <c r="F63" s="9">
        <v>559.28657855999995</v>
      </c>
      <c r="H63">
        <f t="shared" si="0"/>
        <v>559.28657855999995</v>
      </c>
    </row>
    <row r="64" spans="2:8">
      <c r="B64" s="6" t="s">
        <v>88</v>
      </c>
      <c r="C64" s="7">
        <v>0.5522319</v>
      </c>
      <c r="D64" s="7">
        <v>9.4307500000000002E-2</v>
      </c>
      <c r="E64" s="9">
        <v>356.344714125</v>
      </c>
      <c r="F64" s="9">
        <v>559.35568799999999</v>
      </c>
      <c r="H64">
        <f t="shared" si="0"/>
        <v>559.35568799999999</v>
      </c>
    </row>
    <row r="65" spans="2:8">
      <c r="B65" s="6" t="s">
        <v>89</v>
      </c>
      <c r="C65" s="7">
        <v>0.5751849</v>
      </c>
      <c r="D65" s="7">
        <v>9.4170000000000004E-2</v>
      </c>
      <c r="E65" s="9">
        <v>356.39881350000002</v>
      </c>
      <c r="F65" s="9">
        <v>559.440608</v>
      </c>
      <c r="H65">
        <f t="shared" si="0"/>
        <v>559.440608</v>
      </c>
    </row>
    <row r="66" spans="2:8">
      <c r="B66" s="6" t="s">
        <v>90</v>
      </c>
      <c r="C66" s="7">
        <v>0.58038310000000004</v>
      </c>
      <c r="D66" s="7">
        <v>9.4111299999999995E-2</v>
      </c>
      <c r="E66" s="9">
        <v>356.42190901499998</v>
      </c>
      <c r="F66" s="9">
        <v>559.47686111999997</v>
      </c>
      <c r="H66">
        <f t="shared" si="0"/>
        <v>559.47686111999997</v>
      </c>
    </row>
    <row r="67" spans="2:8">
      <c r="B67" s="6" t="s">
        <v>28</v>
      </c>
      <c r="C67" s="7">
        <v>0.58127019999999996</v>
      </c>
      <c r="D67" s="7">
        <v>9.4045500000000004E-2</v>
      </c>
      <c r="E67" s="9">
        <v>356.447798025</v>
      </c>
      <c r="F67" s="9">
        <v>559.51749919999997</v>
      </c>
      <c r="H67">
        <f t="shared" si="0"/>
        <v>559.51749919999997</v>
      </c>
    </row>
    <row r="68" spans="2:8" ht="28.5">
      <c r="B68" s="6" t="s">
        <v>91</v>
      </c>
      <c r="C68" s="7">
        <v>0.57684389999999997</v>
      </c>
      <c r="D68" s="7">
        <v>9.3923099999999995E-2</v>
      </c>
      <c r="E68" s="9">
        <v>356.49595630499999</v>
      </c>
      <c r="F68" s="9">
        <v>559.59309343999996</v>
      </c>
      <c r="H68">
        <f t="shared" si="0"/>
        <v>559.59309343999996</v>
      </c>
    </row>
    <row r="69" spans="2:8">
      <c r="B69" s="6" t="s">
        <v>92</v>
      </c>
      <c r="C69" s="7">
        <v>0.55839930000000004</v>
      </c>
      <c r="D69" s="7">
        <v>9.3869900000000006E-2</v>
      </c>
      <c r="E69" s="9">
        <v>356.51688784499999</v>
      </c>
      <c r="F69" s="9">
        <v>559.62594976000003</v>
      </c>
      <c r="H69">
        <f t="shared" si="0"/>
        <v>559.62594976000003</v>
      </c>
    </row>
    <row r="70" spans="2:8">
      <c r="B70" s="6" t="s">
        <v>93</v>
      </c>
      <c r="C70" s="7">
        <v>0.58266569999999995</v>
      </c>
      <c r="D70" s="7">
        <v>9.3800099999999997E-2</v>
      </c>
      <c r="E70" s="9">
        <v>356.54435065500002</v>
      </c>
      <c r="F70" s="9">
        <v>559.66905824000003</v>
      </c>
      <c r="H70">
        <f t="shared" ref="H70:H133" si="1">H$3*(1-$D70)</f>
        <v>559.66905824000003</v>
      </c>
    </row>
    <row r="71" spans="2:8" ht="28.5">
      <c r="B71" s="6" t="s">
        <v>94</v>
      </c>
      <c r="C71" s="7">
        <v>0.58886510000000003</v>
      </c>
      <c r="D71" s="7">
        <v>9.3636499999999998E-2</v>
      </c>
      <c r="E71" s="9">
        <v>356.60871907500001</v>
      </c>
      <c r="F71" s="9">
        <v>559.77009759999999</v>
      </c>
      <c r="H71">
        <f t="shared" si="1"/>
        <v>559.77009759999999</v>
      </c>
    </row>
    <row r="72" spans="2:8">
      <c r="B72" s="6" t="s">
        <v>95</v>
      </c>
      <c r="C72" s="7">
        <v>0.55310979999999998</v>
      </c>
      <c r="D72" s="7">
        <v>9.3585100000000004E-2</v>
      </c>
      <c r="E72" s="9">
        <v>356.62894240499998</v>
      </c>
      <c r="F72" s="9">
        <v>559.80184224000004</v>
      </c>
      <c r="H72">
        <f t="shared" si="1"/>
        <v>559.80184224000004</v>
      </c>
    </row>
    <row r="73" spans="2:8">
      <c r="B73" s="6" t="s">
        <v>96</v>
      </c>
      <c r="C73" s="7">
        <v>0.5720229</v>
      </c>
      <c r="D73" s="7">
        <v>9.3423900000000004E-2</v>
      </c>
      <c r="E73" s="9">
        <v>356.69236654499997</v>
      </c>
      <c r="F73" s="9">
        <v>559.90139936000003</v>
      </c>
      <c r="H73">
        <f t="shared" si="1"/>
        <v>559.90139936000003</v>
      </c>
    </row>
    <row r="74" spans="2:8">
      <c r="B74" s="6" t="s">
        <v>97</v>
      </c>
      <c r="C74" s="7">
        <v>0.56033889999999997</v>
      </c>
      <c r="D74" s="7">
        <v>9.3344800000000006E-2</v>
      </c>
      <c r="E74" s="9">
        <v>356.72348843999998</v>
      </c>
      <c r="F74" s="9">
        <v>559.95025152000005</v>
      </c>
      <c r="H74">
        <f t="shared" si="1"/>
        <v>559.95025152000005</v>
      </c>
    </row>
    <row r="75" spans="2:8">
      <c r="B75" s="6" t="s">
        <v>98</v>
      </c>
      <c r="C75" s="7">
        <v>0.57822750000000001</v>
      </c>
      <c r="D75" s="7">
        <v>9.3295000000000003E-2</v>
      </c>
      <c r="E75" s="9">
        <v>356.74308224999999</v>
      </c>
      <c r="F75" s="9">
        <v>559.98100799999997</v>
      </c>
      <c r="H75">
        <f t="shared" si="1"/>
        <v>559.98100799999997</v>
      </c>
    </row>
    <row r="76" spans="2:8">
      <c r="B76" s="6" t="s">
        <v>99</v>
      </c>
      <c r="C76" s="7">
        <v>0.56642179999999998</v>
      </c>
      <c r="D76" s="7">
        <v>9.3240900000000002E-2</v>
      </c>
      <c r="E76" s="9">
        <v>356.76436789500002</v>
      </c>
      <c r="F76" s="9">
        <v>560.0144201600001</v>
      </c>
      <c r="H76">
        <f t="shared" si="1"/>
        <v>560.0144201600001</v>
      </c>
    </row>
    <row r="77" spans="2:8">
      <c r="B77" s="6" t="s">
        <v>100</v>
      </c>
      <c r="C77" s="7">
        <v>0.60367130000000002</v>
      </c>
      <c r="D77" s="7">
        <v>9.3238100000000004E-2</v>
      </c>
      <c r="E77" s="9">
        <v>356.76546955499998</v>
      </c>
      <c r="F77" s="9">
        <v>560.01614944000005</v>
      </c>
      <c r="H77">
        <f t="shared" si="1"/>
        <v>560.01614944000005</v>
      </c>
    </row>
    <row r="78" spans="2:8">
      <c r="B78" s="6" t="s">
        <v>101</v>
      </c>
      <c r="C78" s="7">
        <v>0.61655210000000005</v>
      </c>
      <c r="D78" s="7">
        <v>9.3175499999999994E-2</v>
      </c>
      <c r="E78" s="9">
        <v>356.79009952500002</v>
      </c>
      <c r="F78" s="9">
        <v>560.05481120000002</v>
      </c>
      <c r="H78">
        <f t="shared" si="1"/>
        <v>560.05481120000002</v>
      </c>
    </row>
    <row r="79" spans="2:8">
      <c r="B79" s="6" t="s">
        <v>102</v>
      </c>
      <c r="C79" s="7">
        <v>0.56381959999999998</v>
      </c>
      <c r="D79" s="7">
        <v>9.3168899999999999E-2</v>
      </c>
      <c r="E79" s="9">
        <v>356.79269629499998</v>
      </c>
      <c r="F79" s="9">
        <v>560.05888735999997</v>
      </c>
      <c r="H79">
        <f t="shared" si="1"/>
        <v>560.05888735999997</v>
      </c>
    </row>
    <row r="80" spans="2:8">
      <c r="B80" s="6" t="s">
        <v>103</v>
      </c>
      <c r="C80" s="7">
        <v>0.57983019999999996</v>
      </c>
      <c r="D80" s="7">
        <v>9.3161099999999997E-2</v>
      </c>
      <c r="E80" s="9">
        <v>356.79576520500001</v>
      </c>
      <c r="F80" s="9">
        <v>560.06370463999997</v>
      </c>
      <c r="H80">
        <f t="shared" si="1"/>
        <v>560.06370463999997</v>
      </c>
    </row>
    <row r="81" spans="2:8">
      <c r="B81" s="6" t="s">
        <v>104</v>
      </c>
      <c r="C81" s="7">
        <v>0.59183680000000005</v>
      </c>
      <c r="D81" s="7">
        <v>9.2898700000000001E-2</v>
      </c>
      <c r="E81" s="9">
        <v>356.89900648499997</v>
      </c>
      <c r="F81" s="9">
        <v>560.22576288000005</v>
      </c>
      <c r="H81">
        <f t="shared" si="1"/>
        <v>560.22576288000005</v>
      </c>
    </row>
    <row r="82" spans="2:8">
      <c r="B82" s="6" t="s">
        <v>105</v>
      </c>
      <c r="C82" s="7">
        <v>0.55965699999999996</v>
      </c>
      <c r="D82" s="7">
        <v>9.2643600000000007E-2</v>
      </c>
      <c r="E82" s="9">
        <v>356.99937557999999</v>
      </c>
      <c r="F82" s="9">
        <v>560.38331263999999</v>
      </c>
      <c r="H82">
        <f t="shared" si="1"/>
        <v>560.38331263999999</v>
      </c>
    </row>
    <row r="83" spans="2:8">
      <c r="B83" s="6" t="s">
        <v>106</v>
      </c>
      <c r="C83" s="7">
        <v>0.55212430000000001</v>
      </c>
      <c r="D83" s="7">
        <v>9.2618800000000001E-2</v>
      </c>
      <c r="E83" s="9">
        <v>357.00913314000002</v>
      </c>
      <c r="F83" s="9">
        <v>560.39862912000001</v>
      </c>
      <c r="H83">
        <f t="shared" si="1"/>
        <v>560.39862912000001</v>
      </c>
    </row>
    <row r="84" spans="2:8">
      <c r="B84" s="6" t="s">
        <v>107</v>
      </c>
      <c r="C84" s="7">
        <v>0.56134720000000005</v>
      </c>
      <c r="D84" s="7">
        <v>9.2592800000000003E-2</v>
      </c>
      <c r="E84" s="9">
        <v>357.01936283999999</v>
      </c>
      <c r="F84" s="9">
        <v>560.41468671999996</v>
      </c>
      <c r="H84">
        <f t="shared" si="1"/>
        <v>560.41468671999996</v>
      </c>
    </row>
    <row r="85" spans="2:8">
      <c r="B85" s="6" t="s">
        <v>108</v>
      </c>
      <c r="C85" s="7">
        <v>0.56851030000000002</v>
      </c>
      <c r="D85" s="7">
        <v>9.2313000000000006E-2</v>
      </c>
      <c r="E85" s="9">
        <v>357.12945015000003</v>
      </c>
      <c r="F85" s="9">
        <v>560.58749120000004</v>
      </c>
      <c r="H85">
        <f t="shared" si="1"/>
        <v>560.58749120000004</v>
      </c>
    </row>
    <row r="86" spans="2:8">
      <c r="B86" s="6" t="s">
        <v>109</v>
      </c>
      <c r="C86" s="7">
        <v>0.55826109999999995</v>
      </c>
      <c r="D86" s="7">
        <v>9.2226100000000005E-2</v>
      </c>
      <c r="E86" s="9">
        <v>357.16364095500001</v>
      </c>
      <c r="F86" s="9">
        <v>560.64116064000007</v>
      </c>
      <c r="H86">
        <f t="shared" si="1"/>
        <v>560.64116064000007</v>
      </c>
    </row>
    <row r="87" spans="2:8">
      <c r="B87" s="6" t="s">
        <v>110</v>
      </c>
      <c r="C87" s="7">
        <v>0.53619300000000003</v>
      </c>
      <c r="D87" s="7">
        <v>9.2088100000000006E-2</v>
      </c>
      <c r="E87" s="9">
        <v>357.21793705499999</v>
      </c>
      <c r="F87" s="9">
        <v>560.72638944000005</v>
      </c>
      <c r="H87">
        <f t="shared" si="1"/>
        <v>560.72638944000005</v>
      </c>
    </row>
    <row r="88" spans="2:8">
      <c r="B88" s="6" t="s">
        <v>111</v>
      </c>
      <c r="C88" s="7">
        <v>0.55813959999999996</v>
      </c>
      <c r="D88" s="7">
        <v>9.2085E-2</v>
      </c>
      <c r="E88" s="9">
        <v>357.21915675000002</v>
      </c>
      <c r="F88" s="9">
        <v>560.72830400000009</v>
      </c>
      <c r="H88">
        <f t="shared" si="1"/>
        <v>560.72830400000009</v>
      </c>
    </row>
    <row r="89" spans="2:8">
      <c r="B89" s="6" t="s">
        <v>112</v>
      </c>
      <c r="C89" s="7">
        <v>0.56949629999999996</v>
      </c>
      <c r="D89" s="7">
        <v>9.1956599999999999E-2</v>
      </c>
      <c r="E89" s="9">
        <v>357.26967572999996</v>
      </c>
      <c r="F89" s="9">
        <v>560.80760383999996</v>
      </c>
      <c r="H89">
        <f t="shared" si="1"/>
        <v>560.80760383999996</v>
      </c>
    </row>
    <row r="90" spans="2:8">
      <c r="B90" s="6" t="s">
        <v>113</v>
      </c>
      <c r="C90" s="7">
        <v>0.56452670000000005</v>
      </c>
      <c r="D90" s="7">
        <v>9.1625499999999999E-2</v>
      </c>
      <c r="E90" s="9">
        <v>357.39994702499996</v>
      </c>
      <c r="F90" s="9">
        <v>561.01209119999999</v>
      </c>
      <c r="H90">
        <f t="shared" si="1"/>
        <v>561.01209119999999</v>
      </c>
    </row>
    <row r="91" spans="2:8">
      <c r="B91" s="6" t="s">
        <v>114</v>
      </c>
      <c r="C91" s="7">
        <v>0.55356559999999999</v>
      </c>
      <c r="D91" s="7">
        <v>9.1610700000000003E-2</v>
      </c>
      <c r="E91" s="9">
        <v>357.40577008499997</v>
      </c>
      <c r="F91" s="9">
        <v>561.02123168000003</v>
      </c>
      <c r="H91">
        <f t="shared" si="1"/>
        <v>561.02123168000003</v>
      </c>
    </row>
    <row r="92" spans="2:8">
      <c r="B92" s="6" t="s">
        <v>115</v>
      </c>
      <c r="C92" s="7">
        <v>0.57203800000000005</v>
      </c>
      <c r="D92" s="7">
        <v>9.1497400000000007E-2</v>
      </c>
      <c r="E92" s="9">
        <v>357.45034797</v>
      </c>
      <c r="F92" s="9">
        <v>561.09120576000009</v>
      </c>
      <c r="H92">
        <f t="shared" si="1"/>
        <v>561.09120576000009</v>
      </c>
    </row>
    <row r="93" spans="2:8">
      <c r="B93" s="6" t="s">
        <v>116</v>
      </c>
      <c r="C93" s="7">
        <v>0.56388389999999999</v>
      </c>
      <c r="D93" s="7">
        <v>9.1352799999999998E-2</v>
      </c>
      <c r="E93" s="9">
        <v>357.50724084000001</v>
      </c>
      <c r="F93" s="9">
        <v>561.18051072000003</v>
      </c>
      <c r="H93">
        <f t="shared" si="1"/>
        <v>561.18051072000003</v>
      </c>
    </row>
    <row r="94" spans="2:8">
      <c r="B94" s="6" t="s">
        <v>117</v>
      </c>
      <c r="C94" s="7">
        <v>0.56573280000000004</v>
      </c>
      <c r="D94" s="7">
        <v>9.1284299999999999E-2</v>
      </c>
      <c r="E94" s="9">
        <v>357.53419216499998</v>
      </c>
      <c r="F94" s="9">
        <v>561.22281631999999</v>
      </c>
      <c r="H94">
        <f t="shared" si="1"/>
        <v>561.22281631999999</v>
      </c>
    </row>
    <row r="95" spans="2:8">
      <c r="B95" s="6" t="s">
        <v>118</v>
      </c>
      <c r="C95" s="7">
        <v>0.55691690000000005</v>
      </c>
      <c r="D95" s="7">
        <v>9.1243400000000002E-2</v>
      </c>
      <c r="E95" s="9">
        <v>357.55028427000002</v>
      </c>
      <c r="F95" s="9">
        <v>561.24807615999998</v>
      </c>
      <c r="H95">
        <f t="shared" si="1"/>
        <v>561.24807615999998</v>
      </c>
    </row>
    <row r="96" spans="2:8">
      <c r="B96" s="6" t="s">
        <v>119</v>
      </c>
      <c r="C96" s="7">
        <v>0.55350549999999998</v>
      </c>
      <c r="D96" s="7">
        <v>9.0937699999999996E-2</v>
      </c>
      <c r="E96" s="9">
        <v>357.67056193499997</v>
      </c>
      <c r="F96" s="9">
        <v>561.43687648000002</v>
      </c>
      <c r="H96">
        <f t="shared" si="1"/>
        <v>561.43687648000002</v>
      </c>
    </row>
    <row r="97" spans="2:8">
      <c r="B97" s="6" t="s">
        <v>21</v>
      </c>
      <c r="C97" s="7">
        <v>0.56925990000000004</v>
      </c>
      <c r="D97" s="7">
        <v>9.0909900000000002E-2</v>
      </c>
      <c r="E97" s="9">
        <v>357.68149984500002</v>
      </c>
      <c r="F97" s="9">
        <v>561.45404575999999</v>
      </c>
      <c r="H97">
        <f t="shared" si="1"/>
        <v>561.45404575999999</v>
      </c>
    </row>
    <row r="98" spans="2:8">
      <c r="B98" s="6" t="s">
        <v>120</v>
      </c>
      <c r="C98" s="7">
        <v>0.55582799999999999</v>
      </c>
      <c r="D98" s="7">
        <v>9.0898400000000004E-2</v>
      </c>
      <c r="E98" s="9">
        <v>357.68602451999999</v>
      </c>
      <c r="F98" s="9">
        <v>561.46114815999999</v>
      </c>
      <c r="H98">
        <f t="shared" si="1"/>
        <v>561.46114815999999</v>
      </c>
    </row>
    <row r="99" spans="2:8">
      <c r="B99" s="6" t="s">
        <v>121</v>
      </c>
      <c r="C99" s="7">
        <v>0.55271519999999996</v>
      </c>
      <c r="D99" s="7">
        <v>9.0591599999999994E-2</v>
      </c>
      <c r="E99" s="9">
        <v>357.80673497999999</v>
      </c>
      <c r="F99" s="9">
        <v>561.65062783999997</v>
      </c>
      <c r="H99">
        <f t="shared" si="1"/>
        <v>561.65062783999997</v>
      </c>
    </row>
    <row r="100" spans="2:8">
      <c r="B100" s="6" t="s">
        <v>122</v>
      </c>
      <c r="C100" s="7">
        <v>0.55548540000000002</v>
      </c>
      <c r="D100" s="7">
        <v>9.0518100000000004E-2</v>
      </c>
      <c r="E100" s="9">
        <v>357.83565355499996</v>
      </c>
      <c r="F100" s="9">
        <v>561.69602143999998</v>
      </c>
      <c r="H100">
        <f t="shared" si="1"/>
        <v>561.69602143999998</v>
      </c>
    </row>
    <row r="101" spans="2:8">
      <c r="B101" s="6" t="s">
        <v>123</v>
      </c>
      <c r="C101" s="7">
        <v>0.55026770000000003</v>
      </c>
      <c r="D101" s="7">
        <v>9.0492199999999995E-2</v>
      </c>
      <c r="E101" s="9">
        <v>357.84584390999999</v>
      </c>
      <c r="F101" s="9">
        <v>561.71201728000005</v>
      </c>
      <c r="H101">
        <f t="shared" si="1"/>
        <v>561.71201728000005</v>
      </c>
    </row>
    <row r="102" spans="2:8">
      <c r="B102" s="6" t="s">
        <v>124</v>
      </c>
      <c r="C102" s="7">
        <v>0.55030800000000002</v>
      </c>
      <c r="D102" s="7">
        <v>9.0404999999999999E-2</v>
      </c>
      <c r="E102" s="9">
        <v>357.88015274999998</v>
      </c>
      <c r="F102" s="9">
        <v>561.76587200000006</v>
      </c>
      <c r="H102">
        <f t="shared" si="1"/>
        <v>561.76587200000006</v>
      </c>
    </row>
    <row r="103" spans="2:8">
      <c r="B103" s="6" t="s">
        <v>125</v>
      </c>
      <c r="C103" s="7">
        <v>0.5418423</v>
      </c>
      <c r="D103" s="7">
        <v>9.0274999999999994E-2</v>
      </c>
      <c r="E103" s="9">
        <v>357.93130124999999</v>
      </c>
      <c r="F103" s="9">
        <v>561.84616000000005</v>
      </c>
      <c r="H103">
        <f t="shared" si="1"/>
        <v>561.84616000000005</v>
      </c>
    </row>
    <row r="104" spans="2:8" ht="28.5">
      <c r="B104" s="6" t="s">
        <v>126</v>
      </c>
      <c r="C104" s="7">
        <v>0.55174719999999999</v>
      </c>
      <c r="D104" s="7">
        <v>9.0255299999999997E-2</v>
      </c>
      <c r="E104" s="9">
        <v>357.93905221499995</v>
      </c>
      <c r="F104" s="9">
        <v>561.85832672000004</v>
      </c>
      <c r="H104">
        <f t="shared" si="1"/>
        <v>561.85832672000004</v>
      </c>
    </row>
    <row r="105" spans="2:8">
      <c r="B105" s="6" t="s">
        <v>127</v>
      </c>
      <c r="C105" s="7">
        <v>0.58881260000000002</v>
      </c>
      <c r="D105" s="7">
        <v>9.0231000000000006E-2</v>
      </c>
      <c r="E105" s="9">
        <v>357.94861305000001</v>
      </c>
      <c r="F105" s="9">
        <v>561.87333440000009</v>
      </c>
      <c r="H105">
        <f t="shared" si="1"/>
        <v>561.87333440000009</v>
      </c>
    </row>
    <row r="106" spans="2:8" ht="28.5">
      <c r="B106" s="6" t="s">
        <v>128</v>
      </c>
      <c r="C106" s="7">
        <v>0.56829320000000005</v>
      </c>
      <c r="D106" s="7">
        <v>9.0167200000000003E-2</v>
      </c>
      <c r="E106" s="9">
        <v>357.97371515999998</v>
      </c>
      <c r="F106" s="9">
        <v>561.91273727999999</v>
      </c>
      <c r="H106">
        <f t="shared" si="1"/>
        <v>561.91273727999999</v>
      </c>
    </row>
    <row r="107" spans="2:8">
      <c r="B107" s="6" t="s">
        <v>129</v>
      </c>
      <c r="C107" s="7">
        <v>0.55279160000000005</v>
      </c>
      <c r="D107" s="7">
        <v>9.0015399999999995E-2</v>
      </c>
      <c r="E107" s="9">
        <v>358.03344086999999</v>
      </c>
      <c r="F107" s="9">
        <v>562.00648896000007</v>
      </c>
      <c r="H107">
        <f t="shared" si="1"/>
        <v>562.00648896000007</v>
      </c>
    </row>
    <row r="108" spans="2:8">
      <c r="B108" s="6" t="s">
        <v>130</v>
      </c>
      <c r="C108" s="7">
        <v>0.53165779999999996</v>
      </c>
      <c r="D108" s="7">
        <v>8.9876999999999999E-2</v>
      </c>
      <c r="E108" s="9">
        <v>358.08789435</v>
      </c>
      <c r="F108" s="9">
        <v>562.09196480000003</v>
      </c>
      <c r="H108">
        <f t="shared" si="1"/>
        <v>562.09196480000003</v>
      </c>
    </row>
    <row r="109" spans="2:8">
      <c r="B109" s="6" t="s">
        <v>131</v>
      </c>
      <c r="C109" s="7">
        <v>0.54817629999999995</v>
      </c>
      <c r="D109" s="7">
        <v>8.98254E-2</v>
      </c>
      <c r="E109" s="9">
        <v>358.10819636999997</v>
      </c>
      <c r="F109" s="9">
        <v>562.12383295999996</v>
      </c>
      <c r="H109">
        <f t="shared" si="1"/>
        <v>562.12383295999996</v>
      </c>
    </row>
    <row r="110" spans="2:8">
      <c r="B110" s="6" t="s">
        <v>132</v>
      </c>
      <c r="C110" s="7">
        <v>0.53726569999999996</v>
      </c>
      <c r="D110" s="7">
        <v>8.96338E-2</v>
      </c>
      <c r="E110" s="9">
        <v>358.18358138999997</v>
      </c>
      <c r="F110" s="9">
        <v>562.24216511999998</v>
      </c>
      <c r="H110">
        <f t="shared" si="1"/>
        <v>562.24216511999998</v>
      </c>
    </row>
    <row r="111" spans="2:8">
      <c r="B111" s="6" t="s">
        <v>133</v>
      </c>
      <c r="C111" s="7">
        <v>0.55555560000000004</v>
      </c>
      <c r="D111" s="7">
        <v>8.9489799999999994E-2</v>
      </c>
      <c r="E111" s="9">
        <v>358.24023819000001</v>
      </c>
      <c r="F111" s="9">
        <v>562.33109952000007</v>
      </c>
      <c r="H111">
        <f t="shared" si="1"/>
        <v>562.33109952000007</v>
      </c>
    </row>
    <row r="112" spans="2:8">
      <c r="B112" s="6" t="s">
        <v>134</v>
      </c>
      <c r="C112" s="7">
        <v>0.56258790000000003</v>
      </c>
      <c r="D112" s="7">
        <v>8.9410500000000004E-2</v>
      </c>
      <c r="E112" s="9">
        <v>358.27143877499998</v>
      </c>
      <c r="F112" s="9">
        <v>562.38007519999996</v>
      </c>
      <c r="H112">
        <f t="shared" si="1"/>
        <v>562.38007519999996</v>
      </c>
    </row>
    <row r="113" spans="2:8">
      <c r="B113" s="6" t="s">
        <v>135</v>
      </c>
      <c r="C113" s="7">
        <v>0.54398150000000001</v>
      </c>
      <c r="D113" s="7">
        <v>8.9397500000000005E-2</v>
      </c>
      <c r="E113" s="9">
        <v>358.27655362499996</v>
      </c>
      <c r="F113" s="9">
        <v>562.388104</v>
      </c>
      <c r="H113">
        <f t="shared" si="1"/>
        <v>562.388104</v>
      </c>
    </row>
    <row r="114" spans="2:8">
      <c r="B114" s="6" t="s">
        <v>136</v>
      </c>
      <c r="C114" s="7">
        <v>0.54568130000000004</v>
      </c>
      <c r="D114" s="7">
        <v>8.9284600000000006E-2</v>
      </c>
      <c r="E114" s="9">
        <v>358.32097412999997</v>
      </c>
      <c r="F114" s="9">
        <v>562.45783103999997</v>
      </c>
      <c r="H114">
        <f t="shared" si="1"/>
        <v>562.45783103999997</v>
      </c>
    </row>
    <row r="115" spans="2:8">
      <c r="B115" s="6" t="s">
        <v>137</v>
      </c>
      <c r="C115" s="7">
        <v>0.555724</v>
      </c>
      <c r="D115" s="7">
        <v>8.9208700000000002E-2</v>
      </c>
      <c r="E115" s="9">
        <v>358.350836985</v>
      </c>
      <c r="F115" s="9">
        <v>562.50470687999996</v>
      </c>
      <c r="H115">
        <f t="shared" si="1"/>
        <v>562.50470687999996</v>
      </c>
    </row>
    <row r="116" spans="2:8">
      <c r="B116" s="6" t="s">
        <v>138</v>
      </c>
      <c r="C116" s="7">
        <v>0.54953220000000003</v>
      </c>
      <c r="D116" s="7">
        <v>8.91647E-2</v>
      </c>
      <c r="E116" s="9">
        <v>358.36814878500002</v>
      </c>
      <c r="F116" s="9">
        <v>562.53188127999999</v>
      </c>
      <c r="H116">
        <f t="shared" si="1"/>
        <v>562.53188127999999</v>
      </c>
    </row>
    <row r="117" spans="2:8">
      <c r="B117" s="6" t="s">
        <v>139</v>
      </c>
      <c r="C117" s="7">
        <v>0.53442310000000004</v>
      </c>
      <c r="D117" s="7">
        <v>8.9081900000000006E-2</v>
      </c>
      <c r="E117" s="9">
        <v>358.40072644499998</v>
      </c>
      <c r="F117" s="9">
        <v>562.58301856000003</v>
      </c>
      <c r="H117">
        <f t="shared" si="1"/>
        <v>562.58301856000003</v>
      </c>
    </row>
    <row r="118" spans="2:8">
      <c r="B118" s="6" t="s">
        <v>140</v>
      </c>
      <c r="C118" s="7">
        <v>0.5848681</v>
      </c>
      <c r="D118" s="7">
        <v>8.9079500000000006E-2</v>
      </c>
      <c r="E118" s="9">
        <v>358.40167072499997</v>
      </c>
      <c r="F118" s="9">
        <v>562.5845008</v>
      </c>
      <c r="H118">
        <f t="shared" si="1"/>
        <v>562.5845008</v>
      </c>
    </row>
    <row r="119" spans="2:8">
      <c r="B119" s="6" t="s">
        <v>141</v>
      </c>
      <c r="C119" s="7">
        <v>0.55326330000000001</v>
      </c>
      <c r="D119" s="7">
        <v>8.9007000000000003E-2</v>
      </c>
      <c r="E119" s="9">
        <v>358.43019584999996</v>
      </c>
      <c r="F119" s="9">
        <v>562.62927679999996</v>
      </c>
      <c r="H119">
        <f t="shared" si="1"/>
        <v>562.62927679999996</v>
      </c>
    </row>
    <row r="120" spans="2:8">
      <c r="B120" s="6" t="s">
        <v>142</v>
      </c>
      <c r="C120" s="7">
        <v>0.56038429999999995</v>
      </c>
      <c r="D120" s="7">
        <v>8.8867799999999997E-2</v>
      </c>
      <c r="E120" s="9">
        <v>358.48496408999995</v>
      </c>
      <c r="F120" s="9">
        <v>562.71524671999998</v>
      </c>
      <c r="H120">
        <f t="shared" si="1"/>
        <v>562.71524671999998</v>
      </c>
    </row>
    <row r="121" spans="2:8">
      <c r="B121" s="6" t="s">
        <v>143</v>
      </c>
      <c r="C121" s="7">
        <v>0.54996650000000002</v>
      </c>
      <c r="D121" s="7">
        <v>8.8825899999999999E-2</v>
      </c>
      <c r="E121" s="9">
        <v>358.50144964499998</v>
      </c>
      <c r="F121" s="9">
        <v>562.74112416000003</v>
      </c>
      <c r="H121">
        <f t="shared" si="1"/>
        <v>562.74112416000003</v>
      </c>
    </row>
    <row r="122" spans="2:8">
      <c r="B122" s="6" t="s">
        <v>144</v>
      </c>
      <c r="C122" s="7">
        <v>0.53525009999999995</v>
      </c>
      <c r="D122" s="7">
        <v>8.8802000000000006E-2</v>
      </c>
      <c r="E122" s="9">
        <v>358.51085309999996</v>
      </c>
      <c r="F122" s="9">
        <v>562.75588479999999</v>
      </c>
      <c r="H122">
        <f t="shared" si="1"/>
        <v>562.75588479999999</v>
      </c>
    </row>
    <row r="123" spans="2:8">
      <c r="B123" s="6" t="s">
        <v>145</v>
      </c>
      <c r="C123" s="7">
        <v>0.5605059</v>
      </c>
      <c r="D123" s="7">
        <v>8.8725799999999994E-2</v>
      </c>
      <c r="E123" s="9">
        <v>358.54083399000001</v>
      </c>
      <c r="F123" s="9">
        <v>562.80294592000007</v>
      </c>
      <c r="H123">
        <f t="shared" si="1"/>
        <v>562.80294592000007</v>
      </c>
    </row>
    <row r="124" spans="2:8">
      <c r="B124" s="6" t="s">
        <v>146</v>
      </c>
      <c r="C124" s="7">
        <v>0.5328292</v>
      </c>
      <c r="D124" s="7">
        <v>8.8635099999999994E-2</v>
      </c>
      <c r="E124" s="9">
        <v>358.576519905</v>
      </c>
      <c r="F124" s="9">
        <v>562.8589622400001</v>
      </c>
      <c r="H124">
        <f t="shared" si="1"/>
        <v>562.8589622400001</v>
      </c>
    </row>
    <row r="125" spans="2:8">
      <c r="B125" s="6" t="s">
        <v>147</v>
      </c>
      <c r="C125" s="7">
        <v>0.55646479999999998</v>
      </c>
      <c r="D125" s="7">
        <v>8.8564299999999999E-2</v>
      </c>
      <c r="E125" s="9">
        <v>358.60437616499996</v>
      </c>
      <c r="F125" s="9">
        <v>562.90268832000004</v>
      </c>
      <c r="H125">
        <f t="shared" si="1"/>
        <v>562.90268832000004</v>
      </c>
    </row>
    <row r="126" spans="2:8">
      <c r="B126" s="6" t="s">
        <v>148</v>
      </c>
      <c r="C126" s="7">
        <v>0.52076199999999995</v>
      </c>
      <c r="D126" s="7">
        <v>8.8457900000000006E-2</v>
      </c>
      <c r="E126" s="9">
        <v>358.646239245</v>
      </c>
      <c r="F126" s="9">
        <v>562.96840096000005</v>
      </c>
      <c r="H126">
        <f t="shared" si="1"/>
        <v>562.96840096000005</v>
      </c>
    </row>
    <row r="127" spans="2:8">
      <c r="B127" s="6" t="s">
        <v>149</v>
      </c>
      <c r="C127" s="7">
        <v>0.55813959999999996</v>
      </c>
      <c r="D127" s="7">
        <v>8.8451199999999994E-2</v>
      </c>
      <c r="E127" s="9">
        <v>358.64887536000003</v>
      </c>
      <c r="F127" s="9">
        <v>562.97253888</v>
      </c>
      <c r="H127">
        <f t="shared" si="1"/>
        <v>562.97253888</v>
      </c>
    </row>
    <row r="128" spans="2:8">
      <c r="B128" s="6" t="s">
        <v>150</v>
      </c>
      <c r="C128" s="7">
        <v>0.53797070000000002</v>
      </c>
      <c r="D128" s="7">
        <v>8.8440599999999994E-2</v>
      </c>
      <c r="E128" s="9">
        <v>358.65304593000002</v>
      </c>
      <c r="F128" s="9">
        <v>562.97908544000006</v>
      </c>
      <c r="H128">
        <f t="shared" si="1"/>
        <v>562.97908544000006</v>
      </c>
    </row>
    <row r="129" spans="2:8">
      <c r="B129" s="6" t="s">
        <v>151</v>
      </c>
      <c r="C129" s="7">
        <v>0.52672649999999999</v>
      </c>
      <c r="D129" s="7">
        <v>8.8320899999999994E-2</v>
      </c>
      <c r="E129" s="9">
        <v>358.700141895</v>
      </c>
      <c r="F129" s="9">
        <v>563.05301215999998</v>
      </c>
      <c r="H129">
        <f t="shared" si="1"/>
        <v>563.05301215999998</v>
      </c>
    </row>
    <row r="130" spans="2:8">
      <c r="B130" s="6" t="s">
        <v>152</v>
      </c>
      <c r="C130" s="7">
        <v>0.55273649999999996</v>
      </c>
      <c r="D130" s="7">
        <v>8.8197399999999995E-2</v>
      </c>
      <c r="E130" s="9">
        <v>358.74873296999999</v>
      </c>
      <c r="F130" s="9">
        <v>563.12928576000002</v>
      </c>
      <c r="H130">
        <f t="shared" si="1"/>
        <v>563.12928576000002</v>
      </c>
    </row>
    <row r="131" spans="2:8">
      <c r="B131" s="6" t="s">
        <v>153</v>
      </c>
      <c r="C131" s="7">
        <v>0.52332540000000005</v>
      </c>
      <c r="D131" s="7">
        <v>8.8163400000000003E-2</v>
      </c>
      <c r="E131" s="9">
        <v>358.76211026999999</v>
      </c>
      <c r="F131" s="9">
        <v>563.15028416000007</v>
      </c>
      <c r="H131">
        <f t="shared" si="1"/>
        <v>563.15028416000007</v>
      </c>
    </row>
    <row r="132" spans="2:8">
      <c r="B132" s="6" t="s">
        <v>154</v>
      </c>
      <c r="C132" s="7">
        <v>0.53651269999999995</v>
      </c>
      <c r="D132" s="7">
        <v>8.8095099999999996E-2</v>
      </c>
      <c r="E132" s="9">
        <v>358.78898290500001</v>
      </c>
      <c r="F132" s="9">
        <v>563.19246624000004</v>
      </c>
      <c r="H132">
        <f t="shared" si="1"/>
        <v>563.19246624000004</v>
      </c>
    </row>
    <row r="133" spans="2:8">
      <c r="B133" s="6" t="s">
        <v>155</v>
      </c>
      <c r="C133" s="7">
        <v>0.55674009999999996</v>
      </c>
      <c r="D133" s="7">
        <v>8.8069700000000001E-2</v>
      </c>
      <c r="E133" s="9">
        <v>358.79897653499995</v>
      </c>
      <c r="F133" s="9">
        <v>563.20815328000003</v>
      </c>
      <c r="H133">
        <f t="shared" si="1"/>
        <v>563.20815328000003</v>
      </c>
    </row>
    <row r="134" spans="2:8">
      <c r="B134" s="6" t="s">
        <v>156</v>
      </c>
      <c r="C134" s="7">
        <v>0.53439460000000005</v>
      </c>
      <c r="D134" s="7">
        <v>8.8020600000000004E-2</v>
      </c>
      <c r="E134" s="9">
        <v>358.81829492999998</v>
      </c>
      <c r="F134" s="9">
        <v>563.23847744</v>
      </c>
      <c r="H134">
        <f t="shared" ref="H134:H197" si="2">H$3*(1-$D134)</f>
        <v>563.23847744</v>
      </c>
    </row>
    <row r="135" spans="2:8">
      <c r="B135" s="6" t="s">
        <v>157</v>
      </c>
      <c r="C135" s="7">
        <v>0.55041580000000001</v>
      </c>
      <c r="D135" s="7">
        <v>8.7973899999999994E-2</v>
      </c>
      <c r="E135" s="9">
        <v>358.83666904500001</v>
      </c>
      <c r="F135" s="9">
        <v>563.2673193600001</v>
      </c>
      <c r="H135">
        <f t="shared" si="2"/>
        <v>563.2673193600001</v>
      </c>
    </row>
    <row r="136" spans="2:8">
      <c r="B136" s="6" t="s">
        <v>158</v>
      </c>
      <c r="C136" s="7">
        <v>0.56620210000000004</v>
      </c>
      <c r="D136" s="7">
        <v>8.7951500000000002E-2</v>
      </c>
      <c r="E136" s="9">
        <v>358.84548232499998</v>
      </c>
      <c r="F136" s="9">
        <v>563.28115360000004</v>
      </c>
      <c r="H136">
        <f t="shared" si="2"/>
        <v>563.28115360000004</v>
      </c>
    </row>
    <row r="137" spans="2:8" ht="28.5">
      <c r="B137" s="6" t="s">
        <v>159</v>
      </c>
      <c r="C137" s="7">
        <v>0.54331419999999997</v>
      </c>
      <c r="D137" s="7">
        <v>8.7947200000000003E-2</v>
      </c>
      <c r="E137" s="9">
        <v>358.84717416000001</v>
      </c>
      <c r="F137" s="9">
        <v>563.28380928000001</v>
      </c>
      <c r="H137">
        <f t="shared" si="2"/>
        <v>563.28380928000001</v>
      </c>
    </row>
    <row r="138" spans="2:8">
      <c r="B138" s="6" t="s">
        <v>160</v>
      </c>
      <c r="C138" s="7">
        <v>0.56155509999999997</v>
      </c>
      <c r="D138" s="7">
        <v>8.7923299999999996E-2</v>
      </c>
      <c r="E138" s="9">
        <v>358.85657761499999</v>
      </c>
      <c r="F138" s="9">
        <v>563.29856991999998</v>
      </c>
      <c r="H138">
        <f t="shared" si="2"/>
        <v>563.29856991999998</v>
      </c>
    </row>
    <row r="139" spans="2:8">
      <c r="B139" s="6" t="s">
        <v>161</v>
      </c>
      <c r="C139" s="7">
        <v>0.53840069999999995</v>
      </c>
      <c r="D139" s="7">
        <v>8.78385E-2</v>
      </c>
      <c r="E139" s="9">
        <v>358.88994217499999</v>
      </c>
      <c r="F139" s="9">
        <v>563.35094240000001</v>
      </c>
      <c r="H139">
        <f t="shared" si="2"/>
        <v>563.35094240000001</v>
      </c>
    </row>
    <row r="140" spans="2:8">
      <c r="B140" s="6" t="s">
        <v>162</v>
      </c>
      <c r="C140" s="7">
        <v>0.55793570000000003</v>
      </c>
      <c r="D140" s="7">
        <v>8.7792599999999998E-2</v>
      </c>
      <c r="E140" s="9">
        <v>358.90800152999998</v>
      </c>
      <c r="F140" s="9">
        <v>563.37929024000005</v>
      </c>
      <c r="H140">
        <f t="shared" si="2"/>
        <v>563.37929024000005</v>
      </c>
    </row>
    <row r="141" spans="2:8" ht="28.5">
      <c r="B141" s="6" t="s">
        <v>163</v>
      </c>
      <c r="C141" s="7">
        <v>0.53867889999999996</v>
      </c>
      <c r="D141" s="7">
        <v>8.7656300000000006E-2</v>
      </c>
      <c r="E141" s="9">
        <v>358.961628765</v>
      </c>
      <c r="F141" s="9">
        <v>563.46346912000001</v>
      </c>
      <c r="H141">
        <f t="shared" si="2"/>
        <v>563.46346912000001</v>
      </c>
    </row>
    <row r="142" spans="2:8">
      <c r="B142" s="6" t="s">
        <v>164</v>
      </c>
      <c r="C142" s="7">
        <v>0.55305199999999999</v>
      </c>
      <c r="D142" s="7">
        <v>8.7525500000000006E-2</v>
      </c>
      <c r="E142" s="9">
        <v>359.01309202499999</v>
      </c>
      <c r="F142" s="9">
        <v>563.54425119999996</v>
      </c>
      <c r="H142">
        <f t="shared" si="2"/>
        <v>563.54425119999996</v>
      </c>
    </row>
    <row r="143" spans="2:8">
      <c r="B143" s="6" t="s">
        <v>165</v>
      </c>
      <c r="C143" s="7">
        <v>0.52579690000000001</v>
      </c>
      <c r="D143" s="7">
        <v>8.7375700000000001E-2</v>
      </c>
      <c r="E143" s="9">
        <v>359.07203083500002</v>
      </c>
      <c r="F143" s="9">
        <v>563.63676768000005</v>
      </c>
      <c r="H143">
        <f t="shared" si="2"/>
        <v>563.63676768000005</v>
      </c>
    </row>
    <row r="144" spans="2:8">
      <c r="B144" s="6" t="s">
        <v>166</v>
      </c>
      <c r="C144" s="7">
        <v>0.525806</v>
      </c>
      <c r="D144" s="7">
        <v>8.7334599999999998E-2</v>
      </c>
      <c r="E144" s="9">
        <v>359.08820162999996</v>
      </c>
      <c r="F144" s="9">
        <v>563.66215104000003</v>
      </c>
      <c r="H144">
        <f t="shared" si="2"/>
        <v>563.66215104000003</v>
      </c>
    </row>
    <row r="145" spans="2:8">
      <c r="B145" s="6" t="s">
        <v>167</v>
      </c>
      <c r="C145" s="7">
        <v>0.55452869999999999</v>
      </c>
      <c r="D145" s="7">
        <v>8.7230100000000005E-2</v>
      </c>
      <c r="E145" s="9">
        <v>359.12931715500002</v>
      </c>
      <c r="F145" s="9">
        <v>563.72669024000004</v>
      </c>
      <c r="H145">
        <f t="shared" si="2"/>
        <v>563.72669024000004</v>
      </c>
    </row>
    <row r="146" spans="2:8">
      <c r="B146" s="6" t="s">
        <v>168</v>
      </c>
      <c r="C146" s="7">
        <v>0.53846720000000003</v>
      </c>
      <c r="D146" s="7">
        <v>8.71503E-2</v>
      </c>
      <c r="E146" s="9">
        <v>359.16071446500001</v>
      </c>
      <c r="F146" s="9">
        <v>563.77597472000002</v>
      </c>
      <c r="H146">
        <f t="shared" si="2"/>
        <v>563.77597472000002</v>
      </c>
    </row>
    <row r="147" spans="2:8">
      <c r="B147" s="6" t="s">
        <v>169</v>
      </c>
      <c r="C147" s="7">
        <v>0.55288459999999995</v>
      </c>
      <c r="D147" s="7">
        <v>8.6971300000000001E-2</v>
      </c>
      <c r="E147" s="9">
        <v>359.23114201499999</v>
      </c>
      <c r="F147" s="9">
        <v>563.88652511999999</v>
      </c>
      <c r="H147">
        <f t="shared" si="2"/>
        <v>563.88652511999999</v>
      </c>
    </row>
    <row r="148" spans="2:8">
      <c r="B148" s="6" t="s">
        <v>170</v>
      </c>
      <c r="C148" s="7">
        <v>0.54294169999999997</v>
      </c>
      <c r="D148" s="7">
        <v>8.6928199999999997E-2</v>
      </c>
      <c r="E148" s="9">
        <v>359.24809970999996</v>
      </c>
      <c r="F148" s="9">
        <v>563.91314367999996</v>
      </c>
      <c r="H148">
        <f t="shared" si="2"/>
        <v>563.91314367999996</v>
      </c>
    </row>
    <row r="149" spans="2:8">
      <c r="B149" s="6" t="s">
        <v>171</v>
      </c>
      <c r="C149" s="7">
        <v>0.52512349999999997</v>
      </c>
      <c r="D149" s="7">
        <v>8.6925000000000002E-2</v>
      </c>
      <c r="E149" s="9">
        <v>359.24935875</v>
      </c>
      <c r="F149" s="9">
        <v>563.91512</v>
      </c>
      <c r="H149">
        <f t="shared" si="2"/>
        <v>563.91512</v>
      </c>
    </row>
    <row r="150" spans="2:8">
      <c r="B150" s="6" t="s">
        <v>172</v>
      </c>
      <c r="C150" s="7">
        <v>0.53877229999999998</v>
      </c>
      <c r="D150" s="7">
        <v>8.6808700000000003E-2</v>
      </c>
      <c r="E150" s="9">
        <v>359.29511698499999</v>
      </c>
      <c r="F150" s="9">
        <v>563.98694688</v>
      </c>
      <c r="H150">
        <f t="shared" si="2"/>
        <v>563.98694688</v>
      </c>
    </row>
    <row r="151" spans="2:8">
      <c r="B151" s="6" t="s">
        <v>25</v>
      </c>
      <c r="C151" s="7">
        <v>0.53671939999999996</v>
      </c>
      <c r="D151" s="7">
        <v>8.6798500000000001E-2</v>
      </c>
      <c r="E151" s="9">
        <v>359.29913017500002</v>
      </c>
      <c r="F151" s="9">
        <v>563.99324639999998</v>
      </c>
      <c r="H151">
        <f t="shared" si="2"/>
        <v>563.99324639999998</v>
      </c>
    </row>
    <row r="152" spans="2:8">
      <c r="B152" s="6" t="s">
        <v>173</v>
      </c>
      <c r="C152" s="7">
        <v>0.52527900000000005</v>
      </c>
      <c r="D152" s="7">
        <v>8.6772500000000002E-2</v>
      </c>
      <c r="E152" s="9">
        <v>359.30935987499998</v>
      </c>
      <c r="F152" s="9">
        <v>564.00930400000004</v>
      </c>
      <c r="H152">
        <f t="shared" si="2"/>
        <v>564.00930400000004</v>
      </c>
    </row>
    <row r="153" spans="2:8">
      <c r="B153" s="6" t="s">
        <v>174</v>
      </c>
      <c r="C153" s="7">
        <v>0.53370790000000001</v>
      </c>
      <c r="D153" s="7">
        <v>8.6534600000000003E-2</v>
      </c>
      <c r="E153" s="9">
        <v>359.40296162999999</v>
      </c>
      <c r="F153" s="9">
        <v>564.15623103999997</v>
      </c>
      <c r="H153">
        <f t="shared" si="2"/>
        <v>564.15623103999997</v>
      </c>
    </row>
    <row r="154" spans="2:8">
      <c r="B154" s="6" t="s">
        <v>175</v>
      </c>
      <c r="C154" s="7">
        <v>0.5260243</v>
      </c>
      <c r="D154" s="7">
        <v>8.6406399999999994E-2</v>
      </c>
      <c r="E154" s="9">
        <v>359.45340191999998</v>
      </c>
      <c r="F154" s="9">
        <v>564.23540736000007</v>
      </c>
      <c r="H154">
        <f t="shared" si="2"/>
        <v>564.23540736000007</v>
      </c>
    </row>
    <row r="155" spans="2:8">
      <c r="B155" s="6" t="s">
        <v>176</v>
      </c>
      <c r="C155" s="7">
        <v>0.5370045</v>
      </c>
      <c r="D155" s="7">
        <v>8.6346099999999995E-2</v>
      </c>
      <c r="E155" s="9">
        <v>359.47712695500002</v>
      </c>
      <c r="F155" s="9">
        <v>564.27264864000006</v>
      </c>
      <c r="H155">
        <f t="shared" si="2"/>
        <v>564.27264864000006</v>
      </c>
    </row>
    <row r="156" spans="2:8">
      <c r="B156" s="6" t="s">
        <v>177</v>
      </c>
      <c r="C156" s="7">
        <v>0.52940220000000004</v>
      </c>
      <c r="D156" s="7">
        <v>8.6275299999999999E-2</v>
      </c>
      <c r="E156" s="9">
        <v>359.50498321499998</v>
      </c>
      <c r="F156" s="9">
        <v>564.31637472</v>
      </c>
      <c r="H156">
        <f t="shared" si="2"/>
        <v>564.31637472</v>
      </c>
    </row>
    <row r="157" spans="2:8">
      <c r="B157" s="6" t="s">
        <v>178</v>
      </c>
      <c r="C157" s="7">
        <v>0.54128359999999998</v>
      </c>
      <c r="D157" s="7">
        <v>8.6254899999999995E-2</v>
      </c>
      <c r="E157" s="9">
        <v>359.51300959499997</v>
      </c>
      <c r="F157" s="9">
        <v>564.32897376000005</v>
      </c>
      <c r="H157">
        <f t="shared" si="2"/>
        <v>564.32897376000005</v>
      </c>
    </row>
    <row r="158" spans="2:8">
      <c r="B158" s="6" t="s">
        <v>179</v>
      </c>
      <c r="C158" s="7">
        <v>0.51562339999999995</v>
      </c>
      <c r="D158" s="7">
        <v>8.6251800000000003E-2</v>
      </c>
      <c r="E158" s="9">
        <v>359.51422929</v>
      </c>
      <c r="F158" s="9">
        <v>564.33088831999999</v>
      </c>
      <c r="H158">
        <f t="shared" si="2"/>
        <v>564.33088831999999</v>
      </c>
    </row>
    <row r="159" spans="2:8" ht="28.5">
      <c r="B159" s="6" t="s">
        <v>180</v>
      </c>
      <c r="C159" s="7">
        <v>0.55982080000000001</v>
      </c>
      <c r="D159" s="7">
        <v>8.6211899999999994E-2</v>
      </c>
      <c r="E159" s="9">
        <v>359.529927945</v>
      </c>
      <c r="F159" s="9">
        <v>564.35553056000003</v>
      </c>
      <c r="H159">
        <f t="shared" si="2"/>
        <v>564.35553056000003</v>
      </c>
    </row>
    <row r="160" spans="2:8">
      <c r="B160" s="6" t="s">
        <v>181</v>
      </c>
      <c r="C160" s="7">
        <v>0.53716430000000004</v>
      </c>
      <c r="D160" s="7">
        <v>8.5986800000000002E-2</v>
      </c>
      <c r="E160" s="9">
        <v>359.61849353999997</v>
      </c>
      <c r="F160" s="9">
        <v>564.49455232000003</v>
      </c>
      <c r="H160">
        <f t="shared" si="2"/>
        <v>564.49455232000003</v>
      </c>
    </row>
    <row r="161" spans="2:8">
      <c r="B161" s="6" t="s">
        <v>182</v>
      </c>
      <c r="C161" s="7">
        <v>0.54830570000000001</v>
      </c>
      <c r="D161" s="7">
        <v>8.5858900000000002E-2</v>
      </c>
      <c r="E161" s="9">
        <v>359.668815795</v>
      </c>
      <c r="F161" s="9">
        <v>564.57354336000003</v>
      </c>
      <c r="H161">
        <f t="shared" si="2"/>
        <v>564.57354336000003</v>
      </c>
    </row>
    <row r="162" spans="2:8">
      <c r="B162" s="6" t="s">
        <v>183</v>
      </c>
      <c r="C162" s="7">
        <v>0.5255128</v>
      </c>
      <c r="D162" s="7">
        <v>8.5692299999999999E-2</v>
      </c>
      <c r="E162" s="9">
        <v>359.73436456499996</v>
      </c>
      <c r="F162" s="9">
        <v>564.67643552000004</v>
      </c>
      <c r="H162">
        <f t="shared" si="2"/>
        <v>564.67643552000004</v>
      </c>
    </row>
    <row r="163" spans="2:8">
      <c r="B163" s="6" t="s">
        <v>184</v>
      </c>
      <c r="C163" s="7">
        <v>0.51913089999999995</v>
      </c>
      <c r="D163" s="7">
        <v>8.5682599999999998E-2</v>
      </c>
      <c r="E163" s="9">
        <v>359.73818103000002</v>
      </c>
      <c r="F163" s="9">
        <v>564.68242624000004</v>
      </c>
      <c r="H163">
        <f t="shared" si="2"/>
        <v>564.68242624000004</v>
      </c>
    </row>
    <row r="164" spans="2:8">
      <c r="B164" s="6" t="s">
        <v>185</v>
      </c>
      <c r="C164" s="7">
        <v>0.54150379999999998</v>
      </c>
      <c r="D164" s="7">
        <v>8.5533999999999999E-2</v>
      </c>
      <c r="E164" s="9">
        <v>359.79664769999999</v>
      </c>
      <c r="F164" s="9">
        <v>564.77420159999997</v>
      </c>
      <c r="H164">
        <f t="shared" si="2"/>
        <v>564.77420159999997</v>
      </c>
    </row>
    <row r="165" spans="2:8">
      <c r="B165" s="6" t="s">
        <v>186</v>
      </c>
      <c r="C165" s="7">
        <v>0.52163510000000002</v>
      </c>
      <c r="D165" s="7">
        <v>8.5381200000000004E-2</v>
      </c>
      <c r="E165" s="9">
        <v>359.85676685999999</v>
      </c>
      <c r="F165" s="9">
        <v>564.86857087999999</v>
      </c>
      <c r="H165">
        <f t="shared" si="2"/>
        <v>564.86857087999999</v>
      </c>
    </row>
    <row r="166" spans="2:8">
      <c r="B166" s="6" t="s">
        <v>187</v>
      </c>
      <c r="C166" s="7">
        <v>0.53336980000000001</v>
      </c>
      <c r="D166" s="7">
        <v>8.5294499999999995E-2</v>
      </c>
      <c r="E166" s="9">
        <v>359.89087897499996</v>
      </c>
      <c r="F166" s="9">
        <v>564.92211680000003</v>
      </c>
      <c r="H166">
        <f t="shared" si="2"/>
        <v>564.92211680000003</v>
      </c>
    </row>
    <row r="167" spans="2:8">
      <c r="B167" s="6" t="s">
        <v>188</v>
      </c>
      <c r="C167" s="7">
        <v>0.5384951</v>
      </c>
      <c r="D167" s="7">
        <v>8.5244500000000001E-2</v>
      </c>
      <c r="E167" s="9">
        <v>359.91055147500003</v>
      </c>
      <c r="F167" s="9">
        <v>564.95299680000005</v>
      </c>
      <c r="H167">
        <f t="shared" si="2"/>
        <v>564.95299680000005</v>
      </c>
    </row>
    <row r="168" spans="2:8">
      <c r="B168" s="6" t="s">
        <v>189</v>
      </c>
      <c r="C168" s="7">
        <v>0.52687039999999996</v>
      </c>
      <c r="D168" s="7">
        <v>8.5227399999999995E-2</v>
      </c>
      <c r="E168" s="9">
        <v>359.91727946999998</v>
      </c>
      <c r="F168" s="9">
        <v>564.96355776000007</v>
      </c>
      <c r="H168">
        <f t="shared" si="2"/>
        <v>564.96355776000007</v>
      </c>
    </row>
    <row r="169" spans="2:8">
      <c r="B169" s="6" t="s">
        <v>190</v>
      </c>
      <c r="C169" s="7">
        <v>0.54510060000000005</v>
      </c>
      <c r="D169" s="7">
        <v>8.5139199999999998E-2</v>
      </c>
      <c r="E169" s="9">
        <v>359.95198176000002</v>
      </c>
      <c r="F169" s="9">
        <v>565.01803008000002</v>
      </c>
      <c r="H169">
        <f t="shared" si="2"/>
        <v>565.01803008000002</v>
      </c>
    </row>
    <row r="170" spans="2:8">
      <c r="B170" s="6" t="s">
        <v>191</v>
      </c>
      <c r="C170" s="7">
        <v>0.52860700000000005</v>
      </c>
      <c r="D170" s="7">
        <v>8.4996799999999997E-2</v>
      </c>
      <c r="E170" s="9">
        <v>360.00800903999999</v>
      </c>
      <c r="F170" s="9">
        <v>565.10597632000008</v>
      </c>
      <c r="H170">
        <f t="shared" si="2"/>
        <v>565.10597632000008</v>
      </c>
    </row>
    <row r="171" spans="2:8">
      <c r="B171" s="6" t="s">
        <v>192</v>
      </c>
      <c r="C171" s="7">
        <v>0.51072519999999999</v>
      </c>
      <c r="D171" s="7">
        <v>8.4990800000000005E-2</v>
      </c>
      <c r="E171" s="9">
        <v>360.01036973999999</v>
      </c>
      <c r="F171" s="9">
        <v>565.10968191999996</v>
      </c>
      <c r="H171">
        <f t="shared" si="2"/>
        <v>565.10968191999996</v>
      </c>
    </row>
    <row r="172" spans="2:8">
      <c r="B172" s="6" t="s">
        <v>193</v>
      </c>
      <c r="C172" s="7">
        <v>0.53800760000000003</v>
      </c>
      <c r="D172" s="7">
        <v>8.4852300000000005E-2</v>
      </c>
      <c r="E172" s="9">
        <v>360.064862565</v>
      </c>
      <c r="F172" s="9">
        <v>565.19521952000002</v>
      </c>
      <c r="H172">
        <f t="shared" si="2"/>
        <v>565.19521952000002</v>
      </c>
    </row>
    <row r="173" spans="2:8">
      <c r="B173" s="6" t="s">
        <v>194</v>
      </c>
      <c r="C173" s="7">
        <v>0.52385669999999995</v>
      </c>
      <c r="D173" s="7">
        <v>8.4803199999999995E-2</v>
      </c>
      <c r="E173" s="9">
        <v>360.08418096000003</v>
      </c>
      <c r="F173" s="9">
        <v>565.22554367999999</v>
      </c>
      <c r="H173">
        <f t="shared" si="2"/>
        <v>565.22554367999999</v>
      </c>
    </row>
    <row r="174" spans="2:8">
      <c r="B174" s="6" t="s">
        <v>195</v>
      </c>
      <c r="C174" s="7">
        <v>0.5367326</v>
      </c>
      <c r="D174" s="7">
        <v>8.4716E-2</v>
      </c>
      <c r="E174" s="9">
        <v>360.11848979999996</v>
      </c>
      <c r="F174" s="9">
        <v>565.27939839999999</v>
      </c>
      <c r="H174">
        <f t="shared" si="2"/>
        <v>565.27939839999999</v>
      </c>
    </row>
    <row r="175" spans="2:8">
      <c r="B175" s="6" t="s">
        <v>196</v>
      </c>
      <c r="C175" s="7">
        <v>0.50890579999999996</v>
      </c>
      <c r="D175" s="7">
        <v>8.4714300000000006E-2</v>
      </c>
      <c r="E175" s="9">
        <v>360.11915866499999</v>
      </c>
      <c r="F175" s="9">
        <v>565.28044832</v>
      </c>
      <c r="H175">
        <f t="shared" si="2"/>
        <v>565.28044832</v>
      </c>
    </row>
    <row r="176" spans="2:8">
      <c r="B176" s="6" t="s">
        <v>197</v>
      </c>
      <c r="C176" s="7">
        <v>0.53210360000000001</v>
      </c>
      <c r="D176" s="7">
        <v>8.4663799999999997E-2</v>
      </c>
      <c r="E176" s="9">
        <v>360.13902789000002</v>
      </c>
      <c r="F176" s="9">
        <v>565.31163712</v>
      </c>
      <c r="H176">
        <f t="shared" si="2"/>
        <v>565.31163712</v>
      </c>
    </row>
    <row r="177" spans="2:8">
      <c r="B177" s="6" t="s">
        <v>198</v>
      </c>
      <c r="C177" s="7">
        <v>0.53046970000000004</v>
      </c>
      <c r="D177" s="7">
        <v>8.4583599999999995E-2</v>
      </c>
      <c r="E177" s="9">
        <v>360.17058257999997</v>
      </c>
      <c r="F177" s="9">
        <v>565.36116864000007</v>
      </c>
      <c r="H177">
        <f t="shared" si="2"/>
        <v>565.36116864000007</v>
      </c>
    </row>
    <row r="178" spans="2:8">
      <c r="B178" s="6" t="s">
        <v>199</v>
      </c>
      <c r="C178" s="7">
        <v>0.55007589999999995</v>
      </c>
      <c r="D178" s="7">
        <v>8.4519399999999995E-2</v>
      </c>
      <c r="E178" s="9">
        <v>360.19584206999997</v>
      </c>
      <c r="F178" s="9">
        <v>565.40081856000006</v>
      </c>
      <c r="H178">
        <f t="shared" si="2"/>
        <v>565.40081856000006</v>
      </c>
    </row>
    <row r="179" spans="2:8">
      <c r="B179" s="6" t="s">
        <v>200</v>
      </c>
      <c r="C179" s="7">
        <v>0.51844170000000001</v>
      </c>
      <c r="D179" s="7">
        <v>8.4425600000000003E-2</v>
      </c>
      <c r="E179" s="9">
        <v>360.23274767999999</v>
      </c>
      <c r="F179" s="9">
        <v>565.45874944000002</v>
      </c>
      <c r="H179">
        <f t="shared" si="2"/>
        <v>565.45874944000002</v>
      </c>
    </row>
    <row r="180" spans="2:8">
      <c r="B180" s="6" t="s">
        <v>201</v>
      </c>
      <c r="C180" s="7">
        <v>0.50192400000000004</v>
      </c>
      <c r="D180" s="7">
        <v>8.4363099999999996E-2</v>
      </c>
      <c r="E180" s="9">
        <v>360.25733830499996</v>
      </c>
      <c r="F180" s="9">
        <v>565.49734943999999</v>
      </c>
      <c r="H180">
        <f t="shared" si="2"/>
        <v>565.49734943999999</v>
      </c>
    </row>
    <row r="181" spans="2:8">
      <c r="B181" s="6" t="s">
        <v>202</v>
      </c>
      <c r="C181" s="7">
        <v>0.52761170000000002</v>
      </c>
      <c r="D181" s="7">
        <v>8.4230899999999997E-2</v>
      </c>
      <c r="E181" s="9">
        <v>360.30935239500002</v>
      </c>
      <c r="F181" s="9">
        <v>565.57899615999997</v>
      </c>
      <c r="H181">
        <f t="shared" si="2"/>
        <v>565.57899615999997</v>
      </c>
    </row>
    <row r="182" spans="2:8">
      <c r="B182" s="6" t="s">
        <v>203</v>
      </c>
      <c r="C182" s="7">
        <v>0.4917608</v>
      </c>
      <c r="D182" s="7">
        <v>8.4189399999999998E-2</v>
      </c>
      <c r="E182" s="9">
        <v>360.32568056999997</v>
      </c>
      <c r="F182" s="9">
        <v>565.60462656000004</v>
      </c>
      <c r="H182">
        <f t="shared" si="2"/>
        <v>565.60462656000004</v>
      </c>
    </row>
    <row r="183" spans="2:8">
      <c r="B183" s="6" t="s">
        <v>29</v>
      </c>
      <c r="C183" s="7">
        <v>0.530636</v>
      </c>
      <c r="D183" s="7">
        <v>8.4168000000000007E-2</v>
      </c>
      <c r="E183" s="9">
        <v>360.33410039999995</v>
      </c>
      <c r="F183" s="9">
        <v>565.61784320000004</v>
      </c>
      <c r="H183">
        <f t="shared" si="2"/>
        <v>565.61784320000004</v>
      </c>
    </row>
    <row r="184" spans="2:8">
      <c r="B184" s="6" t="s">
        <v>204</v>
      </c>
      <c r="C184" s="7">
        <v>0.52162580000000003</v>
      </c>
      <c r="D184" s="7">
        <v>8.4146299999999993E-2</v>
      </c>
      <c r="E184" s="9">
        <v>360.34263826500001</v>
      </c>
      <c r="F184" s="9">
        <v>565.63124512000002</v>
      </c>
      <c r="H184">
        <f t="shared" si="2"/>
        <v>565.63124512000002</v>
      </c>
    </row>
    <row r="185" spans="2:8">
      <c r="B185" s="6" t="s">
        <v>205</v>
      </c>
      <c r="C185" s="7">
        <v>0.5216383</v>
      </c>
      <c r="D185" s="7">
        <v>8.4119299999999994E-2</v>
      </c>
      <c r="E185" s="9">
        <v>360.35326141499996</v>
      </c>
      <c r="F185" s="9">
        <v>565.64792032000003</v>
      </c>
      <c r="H185">
        <f t="shared" si="2"/>
        <v>565.64792032000003</v>
      </c>
    </row>
    <row r="186" spans="2:8">
      <c r="B186" s="6" t="s">
        <v>206</v>
      </c>
      <c r="C186" s="7">
        <v>0.537717</v>
      </c>
      <c r="D186" s="7">
        <v>8.4043599999999996E-2</v>
      </c>
      <c r="E186" s="9">
        <v>360.38304557999999</v>
      </c>
      <c r="F186" s="9">
        <v>565.69467264000002</v>
      </c>
      <c r="H186">
        <f t="shared" si="2"/>
        <v>565.69467264000002</v>
      </c>
    </row>
    <row r="187" spans="2:8">
      <c r="B187" s="6" t="s">
        <v>207</v>
      </c>
      <c r="C187" s="7">
        <v>0.54080629999999996</v>
      </c>
      <c r="D187" s="7">
        <v>8.4000400000000003E-2</v>
      </c>
      <c r="E187" s="9">
        <v>360.40004262000002</v>
      </c>
      <c r="F187" s="9">
        <v>565.72135295999999</v>
      </c>
      <c r="H187">
        <f t="shared" si="2"/>
        <v>565.72135295999999</v>
      </c>
    </row>
    <row r="188" spans="2:8">
      <c r="B188" s="6" t="s">
        <v>208</v>
      </c>
      <c r="C188" s="7">
        <v>0.51882399999999995</v>
      </c>
      <c r="D188" s="7">
        <v>8.3904199999999998E-2</v>
      </c>
      <c r="E188" s="9">
        <v>360.43789250999998</v>
      </c>
      <c r="F188" s="9">
        <v>565.78076608000003</v>
      </c>
      <c r="H188">
        <f t="shared" si="2"/>
        <v>565.78076608000003</v>
      </c>
    </row>
    <row r="189" spans="2:8">
      <c r="B189" s="6" t="s">
        <v>209</v>
      </c>
      <c r="C189" s="7">
        <v>0.52416050000000003</v>
      </c>
      <c r="D189" s="7">
        <v>8.3893099999999998E-2</v>
      </c>
      <c r="E189" s="9">
        <v>360.44225980499999</v>
      </c>
      <c r="F189" s="9">
        <v>565.78762143999995</v>
      </c>
      <c r="H189">
        <f t="shared" si="2"/>
        <v>565.78762143999995</v>
      </c>
    </row>
    <row r="190" spans="2:8">
      <c r="B190" s="6" t="s">
        <v>210</v>
      </c>
      <c r="C190" s="7">
        <v>0.51219840000000005</v>
      </c>
      <c r="D190" s="7">
        <v>8.3892300000000003E-2</v>
      </c>
      <c r="E190" s="9">
        <v>360.44257456499997</v>
      </c>
      <c r="F190" s="9">
        <v>565.78811552000002</v>
      </c>
      <c r="H190">
        <f t="shared" si="2"/>
        <v>565.78811552000002</v>
      </c>
    </row>
    <row r="191" spans="2:8">
      <c r="B191" s="6" t="s">
        <v>211</v>
      </c>
      <c r="C191" s="7">
        <v>0.51235679999999995</v>
      </c>
      <c r="D191" s="7">
        <v>8.3799999999999999E-2</v>
      </c>
      <c r="E191" s="9">
        <v>360.47888999999998</v>
      </c>
      <c r="F191" s="9">
        <v>565.84512000000007</v>
      </c>
      <c r="H191">
        <f t="shared" si="2"/>
        <v>565.84512000000007</v>
      </c>
    </row>
    <row r="192" spans="2:8">
      <c r="B192" s="6" t="s">
        <v>212</v>
      </c>
      <c r="C192" s="7">
        <v>0.51903120000000003</v>
      </c>
      <c r="D192" s="7">
        <v>8.3793599999999996E-2</v>
      </c>
      <c r="E192" s="9">
        <v>360.48140807999999</v>
      </c>
      <c r="F192" s="9">
        <v>565.84907264000003</v>
      </c>
      <c r="H192">
        <f t="shared" si="2"/>
        <v>565.84907264000003</v>
      </c>
    </row>
    <row r="193" spans="2:8">
      <c r="B193" s="6" t="s">
        <v>213</v>
      </c>
      <c r="C193" s="7">
        <v>0.53916580000000003</v>
      </c>
      <c r="D193" s="7">
        <v>8.37865E-2</v>
      </c>
      <c r="E193" s="9">
        <v>360.48420157499999</v>
      </c>
      <c r="F193" s="9">
        <v>565.85345760000007</v>
      </c>
      <c r="H193">
        <f t="shared" si="2"/>
        <v>565.85345760000007</v>
      </c>
    </row>
    <row r="194" spans="2:8">
      <c r="B194" s="6" t="s">
        <v>214</v>
      </c>
      <c r="C194" s="7">
        <v>0.52350540000000001</v>
      </c>
      <c r="D194" s="7">
        <v>8.3680699999999997E-2</v>
      </c>
      <c r="E194" s="9">
        <v>360.525828585</v>
      </c>
      <c r="F194" s="9">
        <v>565.91879968000001</v>
      </c>
      <c r="H194">
        <f t="shared" si="2"/>
        <v>565.91879968000001</v>
      </c>
    </row>
    <row r="195" spans="2:8">
      <c r="B195" s="6" t="s">
        <v>215</v>
      </c>
      <c r="C195" s="7">
        <v>0.52491100000000002</v>
      </c>
      <c r="D195" s="7">
        <v>8.3592299999999994E-2</v>
      </c>
      <c r="E195" s="9">
        <v>360.56060956499999</v>
      </c>
      <c r="F195" s="9">
        <v>565.97339552000005</v>
      </c>
      <c r="H195">
        <f t="shared" si="2"/>
        <v>565.97339552000005</v>
      </c>
    </row>
    <row r="196" spans="2:8">
      <c r="B196" s="6" t="s">
        <v>36</v>
      </c>
      <c r="C196" s="7">
        <v>0.51907289999999995</v>
      </c>
      <c r="D196" s="7">
        <v>8.3380200000000002E-2</v>
      </c>
      <c r="E196" s="9">
        <v>360.64406030999999</v>
      </c>
      <c r="F196" s="9">
        <v>566.10438848000001</v>
      </c>
      <c r="H196">
        <f t="shared" si="2"/>
        <v>566.10438848000001</v>
      </c>
    </row>
    <row r="197" spans="2:8">
      <c r="B197" s="6" t="s">
        <v>216</v>
      </c>
      <c r="C197" s="7">
        <v>0.5257887</v>
      </c>
      <c r="D197" s="7">
        <v>8.3262000000000003E-2</v>
      </c>
      <c r="E197" s="9">
        <v>360.69056610000001</v>
      </c>
      <c r="F197" s="9">
        <v>566.17738880000002</v>
      </c>
      <c r="H197">
        <f t="shared" si="2"/>
        <v>566.17738880000002</v>
      </c>
    </row>
    <row r="198" spans="2:8">
      <c r="B198" s="6" t="s">
        <v>217</v>
      </c>
      <c r="C198" s="7">
        <v>0.49928670000000003</v>
      </c>
      <c r="D198" s="7">
        <v>8.3235500000000004E-2</v>
      </c>
      <c r="E198" s="9">
        <v>360.700992525</v>
      </c>
      <c r="F198" s="9">
        <v>566.19375520000006</v>
      </c>
      <c r="H198">
        <f t="shared" ref="H198:H261" si="3">H$3*(1-$D198)</f>
        <v>566.19375520000006</v>
      </c>
    </row>
    <row r="199" spans="2:8">
      <c r="B199" s="6" t="s">
        <v>218</v>
      </c>
      <c r="C199" s="7">
        <v>0.49643189999999998</v>
      </c>
      <c r="D199" s="7">
        <v>8.32233E-2</v>
      </c>
      <c r="E199" s="9">
        <v>360.70579261500001</v>
      </c>
      <c r="F199" s="9">
        <v>566.20128992000002</v>
      </c>
      <c r="H199">
        <f t="shared" si="3"/>
        <v>566.20128992000002</v>
      </c>
    </row>
    <row r="200" spans="2:8">
      <c r="B200" s="6" t="s">
        <v>219</v>
      </c>
      <c r="C200" s="7">
        <v>0.54031589999999996</v>
      </c>
      <c r="D200" s="7">
        <v>8.3053100000000005E-2</v>
      </c>
      <c r="E200" s="9">
        <v>360.77275780499997</v>
      </c>
      <c r="F200" s="9">
        <v>566.30640544000005</v>
      </c>
      <c r="H200">
        <f t="shared" si="3"/>
        <v>566.30640544000005</v>
      </c>
    </row>
    <row r="201" spans="2:8">
      <c r="B201" s="6" t="s">
        <v>220</v>
      </c>
      <c r="C201" s="7">
        <v>0.4874482</v>
      </c>
      <c r="D201" s="7">
        <v>8.3010700000000007E-2</v>
      </c>
      <c r="E201" s="9">
        <v>360.78944008499997</v>
      </c>
      <c r="F201" s="9">
        <v>566.33259168000006</v>
      </c>
      <c r="H201">
        <f t="shared" si="3"/>
        <v>566.33259168000006</v>
      </c>
    </row>
    <row r="202" spans="2:8">
      <c r="B202" s="6" t="s">
        <v>221</v>
      </c>
      <c r="C202" s="7">
        <v>0.53157560000000004</v>
      </c>
      <c r="D202" s="7">
        <v>8.29762E-2</v>
      </c>
      <c r="E202" s="9">
        <v>360.80301410999999</v>
      </c>
      <c r="F202" s="9">
        <v>566.35389887999997</v>
      </c>
      <c r="H202">
        <f t="shared" si="3"/>
        <v>566.35389887999997</v>
      </c>
    </row>
    <row r="203" spans="2:8" ht="28.5">
      <c r="B203" s="6" t="s">
        <v>222</v>
      </c>
      <c r="C203" s="7">
        <v>0.50562510000000005</v>
      </c>
      <c r="D203" s="7">
        <v>8.2971400000000001E-2</v>
      </c>
      <c r="E203" s="9">
        <v>360.80490266999999</v>
      </c>
      <c r="F203" s="9">
        <v>566.35686336000003</v>
      </c>
      <c r="H203">
        <f t="shared" si="3"/>
        <v>566.35686336000003</v>
      </c>
    </row>
    <row r="204" spans="2:8">
      <c r="B204" s="6" t="s">
        <v>223</v>
      </c>
      <c r="C204" s="7">
        <v>0.51933530000000006</v>
      </c>
      <c r="D204" s="7">
        <v>8.2818799999999998E-2</v>
      </c>
      <c r="E204" s="9">
        <v>360.86494313999998</v>
      </c>
      <c r="F204" s="9">
        <v>566.45110912000007</v>
      </c>
      <c r="H204">
        <f t="shared" si="3"/>
        <v>566.45110912000007</v>
      </c>
    </row>
    <row r="205" spans="2:8">
      <c r="B205" s="6" t="s">
        <v>224</v>
      </c>
      <c r="C205" s="7">
        <v>0.51492479999999996</v>
      </c>
      <c r="D205" s="7">
        <v>8.2741300000000004E-2</v>
      </c>
      <c r="E205" s="9">
        <v>360.89543551499997</v>
      </c>
      <c r="F205" s="9">
        <v>566.49897311999996</v>
      </c>
      <c r="H205">
        <f t="shared" si="3"/>
        <v>566.49897311999996</v>
      </c>
    </row>
    <row r="206" spans="2:8">
      <c r="B206" s="6" t="s">
        <v>225</v>
      </c>
      <c r="C206" s="7">
        <v>0.51403310000000002</v>
      </c>
      <c r="D206" s="7">
        <v>8.2712599999999997E-2</v>
      </c>
      <c r="E206" s="9">
        <v>360.90672752999996</v>
      </c>
      <c r="F206" s="9">
        <v>566.51669823999998</v>
      </c>
      <c r="H206">
        <f t="shared" si="3"/>
        <v>566.51669823999998</v>
      </c>
    </row>
    <row r="207" spans="2:8">
      <c r="B207" s="6" t="s">
        <v>226</v>
      </c>
      <c r="C207" s="7">
        <v>0.53109470000000003</v>
      </c>
      <c r="D207" s="7">
        <v>8.2670300000000002E-2</v>
      </c>
      <c r="E207" s="9">
        <v>360.923370465</v>
      </c>
      <c r="F207" s="9">
        <v>566.54282272</v>
      </c>
      <c r="H207">
        <f t="shared" si="3"/>
        <v>566.54282272</v>
      </c>
    </row>
    <row r="208" spans="2:8">
      <c r="B208" s="6" t="s">
        <v>227</v>
      </c>
      <c r="C208" s="7">
        <v>0.50632909999999998</v>
      </c>
      <c r="D208" s="7">
        <v>8.2608000000000001E-2</v>
      </c>
      <c r="E208" s="9">
        <v>360.94788239999997</v>
      </c>
      <c r="F208" s="9">
        <v>566.58129919999999</v>
      </c>
      <c r="H208">
        <f t="shared" si="3"/>
        <v>566.58129919999999</v>
      </c>
    </row>
    <row r="209" spans="2:8">
      <c r="B209" s="6" t="s">
        <v>228</v>
      </c>
      <c r="C209" s="7">
        <v>0.51345879999999999</v>
      </c>
      <c r="D209" s="7">
        <v>8.2540000000000002E-2</v>
      </c>
      <c r="E209" s="9">
        <v>360.97463699999997</v>
      </c>
      <c r="F209" s="9">
        <v>566.62329599999998</v>
      </c>
      <c r="H209">
        <f t="shared" si="3"/>
        <v>566.62329599999998</v>
      </c>
    </row>
    <row r="210" spans="2:8">
      <c r="B210" s="6" t="s">
        <v>229</v>
      </c>
      <c r="C210" s="7">
        <v>0.4921161</v>
      </c>
      <c r="D210" s="7">
        <v>8.2483000000000001E-2</v>
      </c>
      <c r="E210" s="9">
        <v>360.99706364999997</v>
      </c>
      <c r="F210" s="9">
        <v>566.65849920000005</v>
      </c>
      <c r="H210">
        <f t="shared" si="3"/>
        <v>566.65849920000005</v>
      </c>
    </row>
    <row r="211" spans="2:8">
      <c r="B211" s="6" t="s">
        <v>230</v>
      </c>
      <c r="C211" s="7">
        <v>0.52708639999999995</v>
      </c>
      <c r="D211" s="7">
        <v>8.2469200000000006E-2</v>
      </c>
      <c r="E211" s="9">
        <v>361.00249325999999</v>
      </c>
      <c r="F211" s="9">
        <v>566.66702208000004</v>
      </c>
      <c r="H211">
        <f t="shared" si="3"/>
        <v>566.66702208000004</v>
      </c>
    </row>
    <row r="212" spans="2:8">
      <c r="B212" s="6" t="s">
        <v>231</v>
      </c>
      <c r="C212" s="7">
        <v>0.49487449999999999</v>
      </c>
      <c r="D212" s="7">
        <v>8.2402400000000001E-2</v>
      </c>
      <c r="E212" s="9">
        <v>361.02877572</v>
      </c>
      <c r="F212" s="9">
        <v>566.70827775999999</v>
      </c>
      <c r="H212">
        <f t="shared" si="3"/>
        <v>566.70827775999999</v>
      </c>
    </row>
    <row r="213" spans="2:8">
      <c r="B213" s="6" t="s">
        <v>232</v>
      </c>
      <c r="C213" s="7">
        <v>0.50955410000000001</v>
      </c>
      <c r="D213" s="7">
        <v>8.2402100000000006E-2</v>
      </c>
      <c r="E213" s="9">
        <v>361.02889375499996</v>
      </c>
      <c r="F213" s="9">
        <v>566.70846303999997</v>
      </c>
      <c r="H213">
        <f t="shared" si="3"/>
        <v>566.70846303999997</v>
      </c>
    </row>
    <row r="214" spans="2:8">
      <c r="B214" s="6" t="s">
        <v>233</v>
      </c>
      <c r="C214" s="7">
        <v>0.53117490000000001</v>
      </c>
      <c r="D214" s="7">
        <v>8.2399700000000006E-2</v>
      </c>
      <c r="E214" s="9">
        <v>361.02983803500001</v>
      </c>
      <c r="F214" s="9">
        <v>566.70994528000006</v>
      </c>
      <c r="H214">
        <f t="shared" si="3"/>
        <v>566.70994528000006</v>
      </c>
    </row>
    <row r="215" spans="2:8">
      <c r="B215" s="6" t="s">
        <v>234</v>
      </c>
      <c r="C215" s="7">
        <v>0.50969529999999996</v>
      </c>
      <c r="D215" s="7">
        <v>8.23377E-2</v>
      </c>
      <c r="E215" s="9">
        <v>361.05423193500002</v>
      </c>
      <c r="F215" s="9">
        <v>566.74823648000006</v>
      </c>
      <c r="H215">
        <f t="shared" si="3"/>
        <v>566.74823648000006</v>
      </c>
    </row>
    <row r="216" spans="2:8">
      <c r="B216" s="6" t="s">
        <v>235</v>
      </c>
      <c r="C216" s="7">
        <v>0.50133689999999997</v>
      </c>
      <c r="D216" s="7">
        <v>8.2180799999999998E-2</v>
      </c>
      <c r="E216" s="9">
        <v>361.11596424000004</v>
      </c>
      <c r="F216" s="9">
        <v>566.84513792000007</v>
      </c>
      <c r="H216">
        <f t="shared" si="3"/>
        <v>566.84513792000007</v>
      </c>
    </row>
    <row r="217" spans="2:8">
      <c r="B217" s="6" t="s">
        <v>236</v>
      </c>
      <c r="C217" s="7">
        <v>0.5287579</v>
      </c>
      <c r="D217" s="7">
        <v>8.20911E-2</v>
      </c>
      <c r="E217" s="9">
        <v>361.15125670499998</v>
      </c>
      <c r="F217" s="9">
        <v>566.90053664000004</v>
      </c>
      <c r="H217">
        <f t="shared" si="3"/>
        <v>566.90053664000004</v>
      </c>
    </row>
    <row r="218" spans="2:8">
      <c r="B218" s="6" t="s">
        <v>237</v>
      </c>
      <c r="C218" s="7">
        <v>0.4932356</v>
      </c>
      <c r="D218" s="7">
        <v>8.1990999999999994E-2</v>
      </c>
      <c r="E218" s="9">
        <v>361.19064104999995</v>
      </c>
      <c r="F218" s="9">
        <v>566.96235839999997</v>
      </c>
      <c r="H218">
        <f t="shared" si="3"/>
        <v>566.96235839999997</v>
      </c>
    </row>
    <row r="219" spans="2:8">
      <c r="B219" s="6" t="s">
        <v>238</v>
      </c>
      <c r="C219" s="7">
        <v>0.51537820000000001</v>
      </c>
      <c r="D219" s="7">
        <v>8.1990499999999994E-2</v>
      </c>
      <c r="E219" s="9">
        <v>361.19083777499998</v>
      </c>
      <c r="F219" s="9">
        <v>566.96266720000006</v>
      </c>
      <c r="H219">
        <f t="shared" si="3"/>
        <v>566.96266720000006</v>
      </c>
    </row>
    <row r="220" spans="2:8">
      <c r="B220" s="6" t="s">
        <v>239</v>
      </c>
      <c r="C220" s="7">
        <v>0.48295969999999999</v>
      </c>
      <c r="D220" s="7">
        <v>8.1899799999999995E-2</v>
      </c>
      <c r="E220" s="9">
        <v>361.22652369000002</v>
      </c>
      <c r="F220" s="9">
        <v>567.01868352000008</v>
      </c>
      <c r="H220">
        <f t="shared" si="3"/>
        <v>567.01868352000008</v>
      </c>
    </row>
    <row r="221" spans="2:8">
      <c r="B221" s="6" t="s">
        <v>240</v>
      </c>
      <c r="C221" s="7">
        <v>0.5295105</v>
      </c>
      <c r="D221" s="7">
        <v>8.1877800000000001E-2</v>
      </c>
      <c r="E221" s="9">
        <v>361.23517958999997</v>
      </c>
      <c r="F221" s="9">
        <v>567.03227072000004</v>
      </c>
      <c r="H221">
        <f t="shared" si="3"/>
        <v>567.03227072000004</v>
      </c>
    </row>
    <row r="222" spans="2:8">
      <c r="B222" s="6" t="s">
        <v>241</v>
      </c>
      <c r="C222" s="7">
        <v>0.48929660000000003</v>
      </c>
      <c r="D222" s="7">
        <v>8.1763199999999994E-2</v>
      </c>
      <c r="E222" s="9">
        <v>361.28026896</v>
      </c>
      <c r="F222" s="9">
        <v>567.10304768000003</v>
      </c>
      <c r="H222">
        <f t="shared" si="3"/>
        <v>567.10304768000003</v>
      </c>
    </row>
    <row r="223" spans="2:8">
      <c r="B223" s="6" t="s">
        <v>242</v>
      </c>
      <c r="C223" s="7">
        <v>0.51101110000000005</v>
      </c>
      <c r="D223" s="7">
        <v>8.1710500000000005E-2</v>
      </c>
      <c r="E223" s="9">
        <v>361.30100377499997</v>
      </c>
      <c r="F223" s="9">
        <v>567.13559520000001</v>
      </c>
      <c r="H223">
        <f t="shared" si="3"/>
        <v>567.13559520000001</v>
      </c>
    </row>
    <row r="224" spans="2:8">
      <c r="B224" s="6" t="s">
        <v>243</v>
      </c>
      <c r="C224" s="7">
        <v>0.4986621</v>
      </c>
      <c r="D224" s="7">
        <v>8.1683800000000001E-2</v>
      </c>
      <c r="E224" s="9">
        <v>361.31150889000003</v>
      </c>
      <c r="F224" s="9">
        <v>567.15208512000004</v>
      </c>
      <c r="H224">
        <f t="shared" si="3"/>
        <v>567.15208512000004</v>
      </c>
    </row>
    <row r="225" spans="2:8">
      <c r="B225" s="6" t="s">
        <v>244</v>
      </c>
      <c r="C225" s="7">
        <v>0.51905679999999998</v>
      </c>
      <c r="D225" s="7">
        <v>8.1537799999999994E-2</v>
      </c>
      <c r="E225" s="9">
        <v>361.36895258999999</v>
      </c>
      <c r="F225" s="9">
        <v>567.24225472000001</v>
      </c>
      <c r="H225">
        <f t="shared" si="3"/>
        <v>567.24225472000001</v>
      </c>
    </row>
    <row r="226" spans="2:8">
      <c r="B226" s="6" t="s">
        <v>245</v>
      </c>
      <c r="C226" s="7">
        <v>0.50164819999999999</v>
      </c>
      <c r="D226" s="7">
        <v>8.1512500000000002E-2</v>
      </c>
      <c r="E226" s="9">
        <v>361.37890687499998</v>
      </c>
      <c r="F226" s="9">
        <v>567.25788</v>
      </c>
      <c r="H226">
        <f t="shared" si="3"/>
        <v>567.25788</v>
      </c>
    </row>
    <row r="227" spans="2:8">
      <c r="B227" s="6" t="s">
        <v>246</v>
      </c>
      <c r="C227" s="7">
        <v>0.48127219999999998</v>
      </c>
      <c r="D227" s="7">
        <v>8.1500000000000003E-2</v>
      </c>
      <c r="E227" s="9">
        <v>361.383825</v>
      </c>
      <c r="F227" s="9">
        <v>567.26560000000006</v>
      </c>
      <c r="H227">
        <f t="shared" si="3"/>
        <v>567.26560000000006</v>
      </c>
    </row>
    <row r="228" spans="2:8">
      <c r="B228" s="6" t="s">
        <v>247</v>
      </c>
      <c r="C228" s="7">
        <v>0.52788420000000003</v>
      </c>
      <c r="D228" s="7">
        <v>8.1488199999999997E-2</v>
      </c>
      <c r="E228" s="9">
        <v>361.38846770999999</v>
      </c>
      <c r="F228" s="9">
        <v>567.27288768000005</v>
      </c>
      <c r="H228">
        <f t="shared" si="3"/>
        <v>567.27288768000005</v>
      </c>
    </row>
    <row r="229" spans="2:8">
      <c r="B229" s="6" t="s">
        <v>248</v>
      </c>
      <c r="C229" s="7">
        <v>0.51277439999999996</v>
      </c>
      <c r="D229" s="7">
        <v>8.1448900000000005E-2</v>
      </c>
      <c r="E229" s="9">
        <v>361.40393029499995</v>
      </c>
      <c r="F229" s="9">
        <v>567.29715936000002</v>
      </c>
      <c r="H229">
        <f t="shared" si="3"/>
        <v>567.29715936000002</v>
      </c>
    </row>
    <row r="230" spans="2:8">
      <c r="B230" s="6" t="s">
        <v>249</v>
      </c>
      <c r="C230" s="7">
        <v>0.50675680000000001</v>
      </c>
      <c r="D230" s="7">
        <v>8.1345600000000004E-2</v>
      </c>
      <c r="E230" s="9">
        <v>361.44457367999996</v>
      </c>
      <c r="F230" s="9">
        <v>567.36095743999999</v>
      </c>
      <c r="H230">
        <f t="shared" si="3"/>
        <v>567.36095743999999</v>
      </c>
    </row>
    <row r="231" spans="2:8">
      <c r="B231" s="6" t="s">
        <v>250</v>
      </c>
      <c r="C231" s="7">
        <v>0.52043660000000003</v>
      </c>
      <c r="D231" s="7">
        <v>8.1341700000000003E-2</v>
      </c>
      <c r="E231" s="9">
        <v>361.44610813500003</v>
      </c>
      <c r="F231" s="9">
        <v>567.36336607999999</v>
      </c>
      <c r="H231">
        <f t="shared" si="3"/>
        <v>567.36336607999999</v>
      </c>
    </row>
    <row r="232" spans="2:8">
      <c r="B232" s="6" t="s">
        <v>251</v>
      </c>
      <c r="C232" s="7">
        <v>0.50779830000000004</v>
      </c>
      <c r="D232" s="7">
        <v>8.1297599999999998E-2</v>
      </c>
      <c r="E232" s="9">
        <v>361.46345928</v>
      </c>
      <c r="F232" s="9">
        <v>567.39060224000002</v>
      </c>
      <c r="H232">
        <f t="shared" si="3"/>
        <v>567.39060224000002</v>
      </c>
    </row>
    <row r="233" spans="2:8" ht="28.5">
      <c r="B233" s="6" t="s">
        <v>252</v>
      </c>
      <c r="C233" s="7">
        <v>0.50229310000000005</v>
      </c>
      <c r="D233" s="7">
        <v>8.1196299999999999E-2</v>
      </c>
      <c r="E233" s="9">
        <v>361.50331576499997</v>
      </c>
      <c r="F233" s="9">
        <v>567.45316511999999</v>
      </c>
      <c r="H233">
        <f t="shared" si="3"/>
        <v>567.45316511999999</v>
      </c>
    </row>
    <row r="234" spans="2:8">
      <c r="B234" s="6" t="s">
        <v>253</v>
      </c>
      <c r="C234" s="7">
        <v>0.49811689999999997</v>
      </c>
      <c r="D234" s="7">
        <v>8.1191799999999995E-2</v>
      </c>
      <c r="E234" s="9">
        <v>361.50508628999995</v>
      </c>
      <c r="F234" s="9">
        <v>567.45594431999996</v>
      </c>
      <c r="H234">
        <f t="shared" si="3"/>
        <v>567.45594431999996</v>
      </c>
    </row>
    <row r="235" spans="2:8">
      <c r="B235" s="6" t="s">
        <v>254</v>
      </c>
      <c r="C235" s="7">
        <v>0.48166979999999998</v>
      </c>
      <c r="D235" s="7">
        <v>8.1132599999999999E-2</v>
      </c>
      <c r="E235" s="9">
        <v>361.52837853</v>
      </c>
      <c r="F235" s="9">
        <v>567.49250624000001</v>
      </c>
      <c r="H235">
        <f t="shared" si="3"/>
        <v>567.49250624000001</v>
      </c>
    </row>
    <row r="236" spans="2:8">
      <c r="B236" s="6" t="s">
        <v>255</v>
      </c>
      <c r="C236" s="7">
        <v>0.50663449999999999</v>
      </c>
      <c r="D236" s="7">
        <v>8.1117700000000001E-2</v>
      </c>
      <c r="E236" s="9">
        <v>361.53424093500001</v>
      </c>
      <c r="F236" s="9">
        <v>567.50170848000005</v>
      </c>
      <c r="H236">
        <f t="shared" si="3"/>
        <v>567.50170848000005</v>
      </c>
    </row>
    <row r="237" spans="2:8">
      <c r="B237" s="6" t="s">
        <v>256</v>
      </c>
      <c r="C237" s="7">
        <v>0.49204530000000002</v>
      </c>
      <c r="D237" s="7">
        <v>8.1090499999999996E-2</v>
      </c>
      <c r="E237" s="9">
        <v>361.54494277499998</v>
      </c>
      <c r="F237" s="9">
        <v>567.51850720000004</v>
      </c>
      <c r="H237">
        <f t="shared" si="3"/>
        <v>567.51850720000004</v>
      </c>
    </row>
    <row r="238" spans="2:8">
      <c r="B238" s="6" t="s">
        <v>257</v>
      </c>
      <c r="C238" s="7">
        <v>0.48025610000000002</v>
      </c>
      <c r="D238" s="7">
        <v>8.1005400000000005E-2</v>
      </c>
      <c r="E238" s="9">
        <v>361.57842536999999</v>
      </c>
      <c r="F238" s="9">
        <v>567.57106496000006</v>
      </c>
      <c r="H238">
        <f t="shared" si="3"/>
        <v>567.57106496000006</v>
      </c>
    </row>
    <row r="239" spans="2:8">
      <c r="B239" s="6" t="s">
        <v>258</v>
      </c>
      <c r="C239" s="7">
        <v>0.51883170000000001</v>
      </c>
      <c r="D239" s="7">
        <v>8.0970700000000007E-2</v>
      </c>
      <c r="E239" s="9">
        <v>361.59207808500003</v>
      </c>
      <c r="F239" s="9">
        <v>567.59249568000007</v>
      </c>
      <c r="H239">
        <f t="shared" si="3"/>
        <v>567.59249568000007</v>
      </c>
    </row>
    <row r="240" spans="2:8">
      <c r="B240" s="6" t="s">
        <v>32</v>
      </c>
      <c r="C240" s="7">
        <v>0.49212600000000001</v>
      </c>
      <c r="D240" s="7">
        <v>8.0962300000000001E-2</v>
      </c>
      <c r="E240" s="9">
        <v>361.59538306499996</v>
      </c>
      <c r="F240" s="9">
        <v>567.59768352000003</v>
      </c>
      <c r="H240">
        <f t="shared" si="3"/>
        <v>567.59768352000003</v>
      </c>
    </row>
    <row r="241" spans="2:8">
      <c r="B241" s="6" t="s">
        <v>259</v>
      </c>
      <c r="C241" s="7">
        <v>0.48863909999999999</v>
      </c>
      <c r="D241" s="7">
        <v>8.0951200000000001E-2</v>
      </c>
      <c r="E241" s="9">
        <v>361.59975035999997</v>
      </c>
      <c r="F241" s="9">
        <v>567.60453888000006</v>
      </c>
      <c r="H241">
        <f t="shared" si="3"/>
        <v>567.60453888000006</v>
      </c>
    </row>
    <row r="242" spans="2:8">
      <c r="B242" s="6" t="s">
        <v>260</v>
      </c>
      <c r="C242" s="7">
        <v>0.47143479999999999</v>
      </c>
      <c r="D242" s="7">
        <v>8.0898200000000003E-2</v>
      </c>
      <c r="E242" s="9">
        <v>361.62060320999996</v>
      </c>
      <c r="F242" s="9">
        <v>567.63727168000003</v>
      </c>
      <c r="H242">
        <f t="shared" si="3"/>
        <v>567.63727168000003</v>
      </c>
    </row>
    <row r="243" spans="2:8">
      <c r="B243" s="6" t="s">
        <v>261</v>
      </c>
      <c r="C243" s="7">
        <v>0.50879790000000003</v>
      </c>
      <c r="D243" s="7">
        <v>8.0843700000000004E-2</v>
      </c>
      <c r="E243" s="9">
        <v>361.64204623500001</v>
      </c>
      <c r="F243" s="9">
        <v>567.67093088000001</v>
      </c>
      <c r="H243">
        <f t="shared" si="3"/>
        <v>567.67093088000001</v>
      </c>
    </row>
    <row r="244" spans="2:8">
      <c r="B244" s="6" t="s">
        <v>262</v>
      </c>
      <c r="C244" s="7">
        <v>0.5029458</v>
      </c>
      <c r="D244" s="7">
        <v>8.0766099999999993E-2</v>
      </c>
      <c r="E244" s="9">
        <v>361.67257795500001</v>
      </c>
      <c r="F244" s="9">
        <v>567.71885664000001</v>
      </c>
      <c r="H244">
        <f t="shared" si="3"/>
        <v>567.71885664000001</v>
      </c>
    </row>
    <row r="245" spans="2:8">
      <c r="B245" s="6" t="s">
        <v>263</v>
      </c>
      <c r="C245" s="7">
        <v>0.48955609999999999</v>
      </c>
      <c r="D245" s="7">
        <v>8.0757499999999996E-2</v>
      </c>
      <c r="E245" s="9">
        <v>361.67596162499996</v>
      </c>
      <c r="F245" s="9">
        <v>567.72416799999996</v>
      </c>
      <c r="H245">
        <f t="shared" si="3"/>
        <v>567.72416799999996</v>
      </c>
    </row>
    <row r="246" spans="2:8">
      <c r="B246" s="6" t="s">
        <v>264</v>
      </c>
      <c r="C246" s="7">
        <v>0.52389269999999999</v>
      </c>
      <c r="D246" s="7">
        <v>8.0729400000000007E-2</v>
      </c>
      <c r="E246" s="9">
        <v>361.68701756999997</v>
      </c>
      <c r="F246" s="9">
        <v>567.74152256000002</v>
      </c>
      <c r="H246">
        <f t="shared" si="3"/>
        <v>567.74152256000002</v>
      </c>
    </row>
    <row r="247" spans="2:8">
      <c r="B247" s="6" t="s">
        <v>265</v>
      </c>
      <c r="C247" s="7">
        <v>0.50011910000000004</v>
      </c>
      <c r="D247" s="7">
        <v>8.0698300000000001E-2</v>
      </c>
      <c r="E247" s="9">
        <v>361.699253865</v>
      </c>
      <c r="F247" s="9">
        <v>567.76072992000002</v>
      </c>
      <c r="H247">
        <f t="shared" si="3"/>
        <v>567.76072992000002</v>
      </c>
    </row>
    <row r="248" spans="2:8">
      <c r="B248" s="6" t="s">
        <v>266</v>
      </c>
      <c r="C248" s="7">
        <v>0.51616070000000003</v>
      </c>
      <c r="D248" s="7">
        <v>8.0676200000000003E-2</v>
      </c>
      <c r="E248" s="9">
        <v>361.70794911000002</v>
      </c>
      <c r="F248" s="9">
        <v>567.77437888000009</v>
      </c>
      <c r="H248">
        <f t="shared" si="3"/>
        <v>567.77437888000009</v>
      </c>
    </row>
    <row r="249" spans="2:8">
      <c r="B249" s="6" t="s">
        <v>267</v>
      </c>
      <c r="C249" s="7">
        <v>0.50288239999999995</v>
      </c>
      <c r="D249" s="7">
        <v>8.0672099999999997E-2</v>
      </c>
      <c r="E249" s="9">
        <v>361.70956225499998</v>
      </c>
      <c r="F249" s="9">
        <v>567.77691103999996</v>
      </c>
      <c r="H249">
        <f t="shared" si="3"/>
        <v>567.77691103999996</v>
      </c>
    </row>
    <row r="250" spans="2:8">
      <c r="B250" s="6" t="s">
        <v>268</v>
      </c>
      <c r="C250" s="7">
        <v>0.50505049999999996</v>
      </c>
      <c r="D250" s="7">
        <v>8.0450300000000002E-2</v>
      </c>
      <c r="E250" s="9">
        <v>361.79682946499997</v>
      </c>
      <c r="F250" s="9">
        <v>567.91389472000003</v>
      </c>
      <c r="H250">
        <f t="shared" si="3"/>
        <v>567.91389472000003</v>
      </c>
    </row>
    <row r="251" spans="2:8">
      <c r="B251" s="6" t="s">
        <v>269</v>
      </c>
      <c r="C251" s="7">
        <v>0.49948769999999998</v>
      </c>
      <c r="D251" s="7">
        <v>8.0445600000000006E-2</v>
      </c>
      <c r="E251" s="9">
        <v>361.79867867999997</v>
      </c>
      <c r="F251" s="9">
        <v>567.91679743999998</v>
      </c>
      <c r="H251">
        <f t="shared" si="3"/>
        <v>567.91679743999998</v>
      </c>
    </row>
    <row r="252" spans="2:8">
      <c r="B252" s="6" t="s">
        <v>270</v>
      </c>
      <c r="C252" s="7">
        <v>0.48798799999999998</v>
      </c>
      <c r="D252" s="7">
        <v>8.0428100000000002E-2</v>
      </c>
      <c r="E252" s="9">
        <v>361.80556405499999</v>
      </c>
      <c r="F252" s="9">
        <v>567.92760543999998</v>
      </c>
      <c r="H252">
        <f t="shared" si="3"/>
        <v>567.92760543999998</v>
      </c>
    </row>
    <row r="253" spans="2:8">
      <c r="B253" s="6" t="s">
        <v>271</v>
      </c>
      <c r="C253" s="7">
        <v>0.51838649999999997</v>
      </c>
      <c r="D253" s="7">
        <v>8.0425999999999997E-2</v>
      </c>
      <c r="E253" s="9">
        <v>361.80639029999998</v>
      </c>
      <c r="F253" s="9">
        <v>567.92890239999997</v>
      </c>
      <c r="H253">
        <f t="shared" si="3"/>
        <v>567.92890239999997</v>
      </c>
    </row>
    <row r="254" spans="2:8">
      <c r="B254" s="6" t="s">
        <v>272</v>
      </c>
      <c r="C254" s="7">
        <v>0.51883599999999996</v>
      </c>
      <c r="D254" s="7">
        <v>8.0392500000000006E-2</v>
      </c>
      <c r="E254" s="9">
        <v>361.81957087500001</v>
      </c>
      <c r="F254" s="9">
        <v>567.94959200000005</v>
      </c>
      <c r="H254">
        <f t="shared" si="3"/>
        <v>567.94959200000005</v>
      </c>
    </row>
    <row r="255" spans="2:8">
      <c r="B255" s="6" t="s">
        <v>273</v>
      </c>
      <c r="C255" s="7">
        <v>0.50858239999999999</v>
      </c>
      <c r="D255" s="7">
        <v>8.0365300000000001E-2</v>
      </c>
      <c r="E255" s="9">
        <v>361.83027271499998</v>
      </c>
      <c r="F255" s="9">
        <v>567.96639072000005</v>
      </c>
      <c r="H255">
        <f t="shared" si="3"/>
        <v>567.96639072000005</v>
      </c>
    </row>
    <row r="256" spans="2:8">
      <c r="B256" s="6" t="s">
        <v>274</v>
      </c>
      <c r="C256" s="7">
        <v>0.50368080000000004</v>
      </c>
      <c r="D256" s="7">
        <v>8.0210199999999995E-2</v>
      </c>
      <c r="E256" s="9">
        <v>361.89129680999997</v>
      </c>
      <c r="F256" s="9">
        <v>568.06218048000005</v>
      </c>
      <c r="H256">
        <f t="shared" si="3"/>
        <v>568.06218048000005</v>
      </c>
    </row>
    <row r="257" spans="2:8">
      <c r="B257" s="6" t="s">
        <v>275</v>
      </c>
      <c r="C257" s="7">
        <v>0.48566140000000002</v>
      </c>
      <c r="D257" s="7">
        <v>8.0185400000000004E-2</v>
      </c>
      <c r="E257" s="9">
        <v>361.90105437</v>
      </c>
      <c r="F257" s="9">
        <v>568.07749696000008</v>
      </c>
      <c r="H257">
        <f t="shared" si="3"/>
        <v>568.07749696000008</v>
      </c>
    </row>
    <row r="258" spans="2:8">
      <c r="B258" s="6" t="s">
        <v>276</v>
      </c>
      <c r="C258" s="7">
        <v>0.51121369999999999</v>
      </c>
      <c r="D258" s="7">
        <v>8.01703E-2</v>
      </c>
      <c r="E258" s="9">
        <v>361.90699546499997</v>
      </c>
      <c r="F258" s="9">
        <v>568.08682271999999</v>
      </c>
      <c r="H258">
        <f t="shared" si="3"/>
        <v>568.08682271999999</v>
      </c>
    </row>
    <row r="259" spans="2:8">
      <c r="B259" s="6" t="s">
        <v>277</v>
      </c>
      <c r="C259" s="7">
        <v>0.50342070000000005</v>
      </c>
      <c r="D259" s="7">
        <v>8.0140400000000001E-2</v>
      </c>
      <c r="E259" s="9">
        <v>361.91875962</v>
      </c>
      <c r="F259" s="9">
        <v>568.10528896000005</v>
      </c>
      <c r="H259">
        <f t="shared" si="3"/>
        <v>568.10528896000005</v>
      </c>
    </row>
    <row r="260" spans="2:8">
      <c r="B260" s="6" t="s">
        <v>278</v>
      </c>
      <c r="C260" s="7">
        <v>0.48780489999999999</v>
      </c>
      <c r="D260" s="7">
        <v>8.0137399999999998E-2</v>
      </c>
      <c r="E260" s="9">
        <v>361.91993996999997</v>
      </c>
      <c r="F260" s="9">
        <v>568.10714175999999</v>
      </c>
      <c r="H260">
        <f t="shared" si="3"/>
        <v>568.10714175999999</v>
      </c>
    </row>
    <row r="261" spans="2:8">
      <c r="B261" s="6" t="s">
        <v>279</v>
      </c>
      <c r="C261" s="7">
        <v>0.48696909999999999</v>
      </c>
      <c r="D261" s="7">
        <v>8.0056299999999997E-2</v>
      </c>
      <c r="E261" s="9">
        <v>361.95184876500002</v>
      </c>
      <c r="F261" s="9">
        <v>568.15722912000001</v>
      </c>
      <c r="H261">
        <f t="shared" si="3"/>
        <v>568.15722912000001</v>
      </c>
    </row>
    <row r="262" spans="2:8">
      <c r="B262" s="6" t="s">
        <v>280</v>
      </c>
      <c r="C262" s="7">
        <v>0.51806010000000002</v>
      </c>
      <c r="D262" s="7">
        <v>8.0024200000000004E-2</v>
      </c>
      <c r="E262" s="9">
        <v>361.96447850999999</v>
      </c>
      <c r="F262" s="9">
        <v>568.17705408000006</v>
      </c>
      <c r="H262">
        <f t="shared" ref="H262:H325" si="4">H$3*(1-$D262)</f>
        <v>568.17705408000006</v>
      </c>
    </row>
    <row r="263" spans="2:8">
      <c r="B263" s="6" t="s">
        <v>281</v>
      </c>
      <c r="C263" s="7">
        <v>0.52095959999999997</v>
      </c>
      <c r="D263" s="7">
        <v>8.0001699999999995E-2</v>
      </c>
      <c r="E263" s="9">
        <v>361.97333113500002</v>
      </c>
      <c r="F263" s="9">
        <v>568.19095007999999</v>
      </c>
      <c r="H263">
        <f t="shared" si="4"/>
        <v>568.19095007999999</v>
      </c>
    </row>
    <row r="264" spans="2:8">
      <c r="B264" s="6" t="s">
        <v>282</v>
      </c>
      <c r="C264" s="7">
        <v>0.50853020000000004</v>
      </c>
      <c r="D264" s="7">
        <v>7.9961199999999996E-2</v>
      </c>
      <c r="E264" s="9">
        <v>361.98926585999999</v>
      </c>
      <c r="F264" s="9">
        <v>568.21596288000001</v>
      </c>
      <c r="H264">
        <f t="shared" si="4"/>
        <v>568.21596288000001</v>
      </c>
    </row>
    <row r="265" spans="2:8" ht="28.5">
      <c r="B265" s="6" t="s">
        <v>283</v>
      </c>
      <c r="C265" s="7">
        <v>0.48736819999999997</v>
      </c>
      <c r="D265" s="7">
        <v>7.9941899999999996E-2</v>
      </c>
      <c r="E265" s="9">
        <v>361.99685944499998</v>
      </c>
      <c r="F265" s="9">
        <v>568.22788256000001</v>
      </c>
      <c r="H265">
        <f t="shared" si="4"/>
        <v>568.22788256000001</v>
      </c>
    </row>
    <row r="266" spans="2:8">
      <c r="B266" s="6" t="s">
        <v>284</v>
      </c>
      <c r="C266" s="7">
        <v>0.47486899999999999</v>
      </c>
      <c r="D266" s="7">
        <v>7.9920000000000005E-2</v>
      </c>
      <c r="E266" s="9">
        <v>362.00547599999999</v>
      </c>
      <c r="F266" s="9">
        <v>568.24140799999998</v>
      </c>
      <c r="H266">
        <f t="shared" si="4"/>
        <v>568.24140799999998</v>
      </c>
    </row>
    <row r="267" spans="2:8">
      <c r="B267" s="6" t="s">
        <v>285</v>
      </c>
      <c r="C267" s="7">
        <v>0.4889346</v>
      </c>
      <c r="D267" s="7">
        <v>7.9903100000000005E-2</v>
      </c>
      <c r="E267" s="9">
        <v>362.01212530499998</v>
      </c>
      <c r="F267" s="9">
        <v>568.25184544000001</v>
      </c>
      <c r="H267">
        <f t="shared" si="4"/>
        <v>568.25184544000001</v>
      </c>
    </row>
    <row r="268" spans="2:8">
      <c r="B268" s="6" t="s">
        <v>286</v>
      </c>
      <c r="C268" s="7">
        <v>0.51148110000000002</v>
      </c>
      <c r="D268" s="7">
        <v>7.9859200000000005E-2</v>
      </c>
      <c r="E268" s="9">
        <v>362.02939775999999</v>
      </c>
      <c r="F268" s="9">
        <v>568.27895808000005</v>
      </c>
      <c r="H268">
        <f t="shared" si="4"/>
        <v>568.27895808000005</v>
      </c>
    </row>
    <row r="269" spans="2:8">
      <c r="B269" s="6" t="s">
        <v>287</v>
      </c>
      <c r="C269" s="7">
        <v>0.50656659999999998</v>
      </c>
      <c r="D269" s="7">
        <v>7.9820799999999997E-2</v>
      </c>
      <c r="E269" s="9">
        <v>362.04450623999998</v>
      </c>
      <c r="F269" s="9">
        <v>568.30267391999996</v>
      </c>
      <c r="H269">
        <f t="shared" si="4"/>
        <v>568.30267391999996</v>
      </c>
    </row>
    <row r="270" spans="2:8" ht="28.5">
      <c r="B270" s="6" t="s">
        <v>288</v>
      </c>
      <c r="C270" s="7">
        <v>0.50864699999999996</v>
      </c>
      <c r="D270" s="7">
        <v>7.9730300000000004E-2</v>
      </c>
      <c r="E270" s="9">
        <v>362.08011346499995</v>
      </c>
      <c r="F270" s="9">
        <v>568.35856672</v>
      </c>
      <c r="H270">
        <f t="shared" si="4"/>
        <v>568.35856672</v>
      </c>
    </row>
    <row r="271" spans="2:8">
      <c r="B271" s="6" t="s">
        <v>289</v>
      </c>
      <c r="C271" s="7">
        <v>0.4930156</v>
      </c>
      <c r="D271" s="7">
        <v>7.9725599999999994E-2</v>
      </c>
      <c r="E271" s="9">
        <v>362.08196268</v>
      </c>
      <c r="F271" s="9">
        <v>568.36146944000006</v>
      </c>
      <c r="H271">
        <f t="shared" si="4"/>
        <v>568.36146944000006</v>
      </c>
    </row>
    <row r="272" spans="2:8">
      <c r="B272" s="6" t="s">
        <v>290</v>
      </c>
      <c r="C272" s="7">
        <v>0.4972587</v>
      </c>
      <c r="D272" s="7">
        <v>7.9680899999999999E-2</v>
      </c>
      <c r="E272" s="9">
        <v>362.099549895</v>
      </c>
      <c r="F272" s="9">
        <v>568.38907615999995</v>
      </c>
      <c r="H272">
        <f t="shared" si="4"/>
        <v>568.38907615999995</v>
      </c>
    </row>
    <row r="273" spans="2:8" ht="28.5">
      <c r="B273" s="6" t="s">
        <v>291</v>
      </c>
      <c r="C273" s="7">
        <v>0.4671594</v>
      </c>
      <c r="D273" s="7">
        <v>7.9669299999999998E-2</v>
      </c>
      <c r="E273" s="9">
        <v>362.10411391500003</v>
      </c>
      <c r="F273" s="9">
        <v>568.39624032000006</v>
      </c>
      <c r="H273">
        <f t="shared" si="4"/>
        <v>568.39624032000006</v>
      </c>
    </row>
    <row r="274" spans="2:8">
      <c r="B274" s="6" t="s">
        <v>292</v>
      </c>
      <c r="C274" s="7">
        <v>0.4896142</v>
      </c>
      <c r="D274" s="7">
        <v>7.9658900000000005E-2</v>
      </c>
      <c r="E274" s="9">
        <v>362.108205795</v>
      </c>
      <c r="F274" s="9">
        <v>568.40266336000002</v>
      </c>
      <c r="H274">
        <f t="shared" si="4"/>
        <v>568.40266336000002</v>
      </c>
    </row>
    <row r="275" spans="2:8">
      <c r="B275" s="6" t="s">
        <v>293</v>
      </c>
      <c r="C275" s="7">
        <v>0.50890579999999996</v>
      </c>
      <c r="D275" s="7">
        <v>7.9642000000000004E-2</v>
      </c>
      <c r="E275" s="9">
        <v>362.1148551</v>
      </c>
      <c r="F275" s="9">
        <v>568.41310080000005</v>
      </c>
      <c r="H275">
        <f t="shared" si="4"/>
        <v>568.41310080000005</v>
      </c>
    </row>
    <row r="276" spans="2:8">
      <c r="B276" s="6" t="s">
        <v>294</v>
      </c>
      <c r="C276" s="7">
        <v>0.4878749</v>
      </c>
      <c r="D276" s="7">
        <v>7.9624299999999995E-2</v>
      </c>
      <c r="E276" s="9">
        <v>362.12181916499998</v>
      </c>
      <c r="F276" s="9">
        <v>568.42403232000004</v>
      </c>
      <c r="H276">
        <f t="shared" si="4"/>
        <v>568.42403232000004</v>
      </c>
    </row>
    <row r="277" spans="2:8">
      <c r="B277" s="6" t="s">
        <v>295</v>
      </c>
      <c r="C277" s="7">
        <v>0.47078599999999998</v>
      </c>
      <c r="D277" s="7">
        <v>7.9616099999999995E-2</v>
      </c>
      <c r="E277" s="9">
        <v>362.12504545500002</v>
      </c>
      <c r="F277" s="9">
        <v>568.42909664000001</v>
      </c>
      <c r="H277">
        <f t="shared" si="4"/>
        <v>568.42909664000001</v>
      </c>
    </row>
    <row r="278" spans="2:8">
      <c r="B278" s="6" t="s">
        <v>296</v>
      </c>
      <c r="C278" s="7">
        <v>0.4900505</v>
      </c>
      <c r="D278" s="7">
        <v>7.9502900000000001E-2</v>
      </c>
      <c r="E278" s="9">
        <v>362.16958399499998</v>
      </c>
      <c r="F278" s="9">
        <v>568.49900895999997</v>
      </c>
      <c r="H278">
        <f t="shared" si="4"/>
        <v>568.49900895999997</v>
      </c>
    </row>
    <row r="279" spans="2:8">
      <c r="B279" s="6" t="s">
        <v>297</v>
      </c>
      <c r="C279" s="7">
        <v>0.48908299999999999</v>
      </c>
      <c r="D279" s="7">
        <v>7.9490900000000003E-2</v>
      </c>
      <c r="E279" s="9">
        <v>362.17430539499998</v>
      </c>
      <c r="F279" s="9">
        <v>568.50642015999995</v>
      </c>
      <c r="H279">
        <f t="shared" si="4"/>
        <v>568.50642015999995</v>
      </c>
    </row>
    <row r="280" spans="2:8">
      <c r="B280" s="6" t="s">
        <v>298</v>
      </c>
      <c r="C280" s="7">
        <v>0.50714619999999999</v>
      </c>
      <c r="D280" s="7">
        <v>7.9475400000000002E-2</v>
      </c>
      <c r="E280" s="9">
        <v>362.18040387000002</v>
      </c>
      <c r="F280" s="9">
        <v>568.51599296000006</v>
      </c>
      <c r="H280">
        <f t="shared" si="4"/>
        <v>568.51599296000006</v>
      </c>
    </row>
    <row r="281" spans="2:8">
      <c r="B281" s="6" t="s">
        <v>299</v>
      </c>
      <c r="C281" s="7">
        <v>0.47743720000000001</v>
      </c>
      <c r="D281" s="7">
        <v>7.9460600000000006E-2</v>
      </c>
      <c r="E281" s="9">
        <v>362.18622692999998</v>
      </c>
      <c r="F281" s="9">
        <v>568.52513343999999</v>
      </c>
      <c r="H281">
        <f t="shared" si="4"/>
        <v>568.52513343999999</v>
      </c>
    </row>
    <row r="282" spans="2:8">
      <c r="B282" s="6" t="s">
        <v>300</v>
      </c>
      <c r="C282" s="7">
        <v>0.47872340000000002</v>
      </c>
      <c r="D282" s="7">
        <v>7.9443799999999995E-2</v>
      </c>
      <c r="E282" s="9">
        <v>362.19283689000002</v>
      </c>
      <c r="F282" s="9">
        <v>568.53550912000003</v>
      </c>
      <c r="H282">
        <f t="shared" si="4"/>
        <v>568.53550912000003</v>
      </c>
    </row>
    <row r="283" spans="2:8">
      <c r="B283" s="6" t="s">
        <v>301</v>
      </c>
      <c r="C283" s="7">
        <v>0.5105634</v>
      </c>
      <c r="D283" s="7">
        <v>7.9403199999999993E-2</v>
      </c>
      <c r="E283" s="9">
        <v>362.20881095999999</v>
      </c>
      <c r="F283" s="9">
        <v>568.56058368000004</v>
      </c>
      <c r="H283">
        <f t="shared" si="4"/>
        <v>568.56058368000004</v>
      </c>
    </row>
    <row r="284" spans="2:8">
      <c r="B284" s="6" t="s">
        <v>302</v>
      </c>
      <c r="C284" s="7">
        <v>0.5311823</v>
      </c>
      <c r="D284" s="7">
        <v>7.9380999999999993E-2</v>
      </c>
      <c r="E284" s="9">
        <v>362.21754554999995</v>
      </c>
      <c r="F284" s="9">
        <v>568.57429439999999</v>
      </c>
      <c r="H284">
        <f t="shared" si="4"/>
        <v>568.57429439999999</v>
      </c>
    </row>
    <row r="285" spans="2:8">
      <c r="B285" s="6" t="s">
        <v>303</v>
      </c>
      <c r="C285" s="7">
        <v>0.48701299999999997</v>
      </c>
      <c r="D285" s="7">
        <v>7.9375699999999993E-2</v>
      </c>
      <c r="E285" s="9">
        <v>362.21963083500003</v>
      </c>
      <c r="F285" s="9">
        <v>568.57756768000002</v>
      </c>
      <c r="H285">
        <f t="shared" si="4"/>
        <v>568.57756768000002</v>
      </c>
    </row>
    <row r="286" spans="2:8">
      <c r="B286" s="6" t="s">
        <v>304</v>
      </c>
      <c r="C286" s="7">
        <v>0.48780489999999999</v>
      </c>
      <c r="D286" s="7">
        <v>7.9286599999999999E-2</v>
      </c>
      <c r="E286" s="9">
        <v>362.25468723</v>
      </c>
      <c r="F286" s="9">
        <v>568.63259584000002</v>
      </c>
      <c r="H286">
        <f t="shared" si="4"/>
        <v>568.63259584000002</v>
      </c>
    </row>
    <row r="287" spans="2:8">
      <c r="B287" s="6" t="s">
        <v>305</v>
      </c>
      <c r="C287" s="7">
        <v>0.50200800000000001</v>
      </c>
      <c r="D287" s="7">
        <v>7.92543E-2</v>
      </c>
      <c r="E287" s="9">
        <v>362.26739566499998</v>
      </c>
      <c r="F287" s="9">
        <v>568.65254432000006</v>
      </c>
      <c r="H287">
        <f t="shared" si="4"/>
        <v>568.65254432000006</v>
      </c>
    </row>
    <row r="288" spans="2:8">
      <c r="B288" s="6" t="s">
        <v>306</v>
      </c>
      <c r="C288" s="7">
        <v>0.50385930000000001</v>
      </c>
      <c r="D288" s="7">
        <v>7.9208700000000007E-2</v>
      </c>
      <c r="E288" s="9">
        <v>362.28533698499996</v>
      </c>
      <c r="F288" s="9">
        <v>568.68070688</v>
      </c>
      <c r="H288">
        <f t="shared" si="4"/>
        <v>568.68070688</v>
      </c>
    </row>
    <row r="289" spans="2:8">
      <c r="B289" s="6" t="s">
        <v>307</v>
      </c>
      <c r="C289" s="7">
        <v>0.4944846</v>
      </c>
      <c r="D289" s="7">
        <v>7.9167500000000002E-2</v>
      </c>
      <c r="E289" s="9">
        <v>362.30154712499996</v>
      </c>
      <c r="F289" s="9">
        <v>568.70615199999997</v>
      </c>
      <c r="H289">
        <f t="shared" si="4"/>
        <v>568.70615199999997</v>
      </c>
    </row>
    <row r="290" spans="2:8" ht="28.5">
      <c r="B290" s="6" t="s">
        <v>308</v>
      </c>
      <c r="C290" s="7">
        <v>0.46243649999999997</v>
      </c>
      <c r="D290" s="7">
        <v>7.9089599999999996E-2</v>
      </c>
      <c r="E290" s="9">
        <v>362.33219687999997</v>
      </c>
      <c r="F290" s="9">
        <v>568.75426304000007</v>
      </c>
      <c r="H290">
        <f t="shared" si="4"/>
        <v>568.75426304000007</v>
      </c>
    </row>
    <row r="291" spans="2:8">
      <c r="B291" s="6" t="s">
        <v>309</v>
      </c>
      <c r="C291" s="7">
        <v>0.50347220000000004</v>
      </c>
      <c r="D291" s="7">
        <v>7.9006999999999994E-2</v>
      </c>
      <c r="E291" s="9">
        <v>362.36469584999998</v>
      </c>
      <c r="F291" s="9">
        <v>568.8052768</v>
      </c>
      <c r="H291">
        <f t="shared" si="4"/>
        <v>568.8052768</v>
      </c>
    </row>
    <row r="292" spans="2:8" ht="28.5">
      <c r="B292" s="6" t="s">
        <v>310</v>
      </c>
      <c r="C292" s="7">
        <v>0.53205409999999997</v>
      </c>
      <c r="D292" s="7">
        <v>7.8955899999999996E-2</v>
      </c>
      <c r="E292" s="9">
        <v>362.38480114499998</v>
      </c>
      <c r="F292" s="9">
        <v>568.83683616000008</v>
      </c>
      <c r="H292">
        <f t="shared" si="4"/>
        <v>568.83683616000008</v>
      </c>
    </row>
    <row r="293" spans="2:8">
      <c r="B293" s="6" t="s">
        <v>311</v>
      </c>
      <c r="C293" s="7">
        <v>0.50282839999999995</v>
      </c>
      <c r="D293" s="7">
        <v>7.8836699999999996E-2</v>
      </c>
      <c r="E293" s="9">
        <v>362.431700385</v>
      </c>
      <c r="F293" s="9">
        <v>568.91045408000002</v>
      </c>
      <c r="H293">
        <f t="shared" si="4"/>
        <v>568.91045408000002</v>
      </c>
    </row>
    <row r="294" spans="2:8">
      <c r="B294" s="6" t="s">
        <v>312</v>
      </c>
      <c r="C294" s="7">
        <v>0.50580190000000003</v>
      </c>
      <c r="D294" s="7">
        <v>7.8830899999999995E-2</v>
      </c>
      <c r="E294" s="9">
        <v>362.43398239499999</v>
      </c>
      <c r="F294" s="9">
        <v>568.91403616000002</v>
      </c>
      <c r="H294">
        <f t="shared" si="4"/>
        <v>568.91403616000002</v>
      </c>
    </row>
    <row r="295" spans="2:8">
      <c r="B295" s="6" t="s">
        <v>313</v>
      </c>
      <c r="C295" s="7">
        <v>0.50886889999999996</v>
      </c>
      <c r="D295" s="7">
        <v>7.88301E-2</v>
      </c>
      <c r="E295" s="9">
        <v>362.43429715499997</v>
      </c>
      <c r="F295" s="9">
        <v>568.91453023999998</v>
      </c>
      <c r="H295">
        <f t="shared" si="4"/>
        <v>568.91453023999998</v>
      </c>
    </row>
    <row r="296" spans="2:8">
      <c r="B296" s="6" t="s">
        <v>314</v>
      </c>
      <c r="C296" s="7">
        <v>0.51234279999999999</v>
      </c>
      <c r="D296" s="7">
        <v>7.8827800000000003E-2</v>
      </c>
      <c r="E296" s="9">
        <v>362.43520208999996</v>
      </c>
      <c r="F296" s="9">
        <v>568.91595072000007</v>
      </c>
      <c r="H296">
        <f t="shared" si="4"/>
        <v>568.91595072000007</v>
      </c>
    </row>
    <row r="297" spans="2:8">
      <c r="B297" s="6" t="s">
        <v>315</v>
      </c>
      <c r="C297" s="7">
        <v>0.47322009999999998</v>
      </c>
      <c r="D297" s="7">
        <v>7.8785599999999997E-2</v>
      </c>
      <c r="E297" s="9">
        <v>362.45180568000001</v>
      </c>
      <c r="F297" s="9">
        <v>568.94201343999998</v>
      </c>
      <c r="H297">
        <f t="shared" si="4"/>
        <v>568.94201343999998</v>
      </c>
    </row>
    <row r="298" spans="2:8">
      <c r="B298" s="6" t="s">
        <v>316</v>
      </c>
      <c r="C298" s="7">
        <v>0.48136430000000002</v>
      </c>
      <c r="D298" s="7">
        <v>7.8780299999999998E-2</v>
      </c>
      <c r="E298" s="9">
        <v>362.45389096499997</v>
      </c>
      <c r="F298" s="9">
        <v>568.94528672000001</v>
      </c>
      <c r="H298">
        <f t="shared" si="4"/>
        <v>568.94528672000001</v>
      </c>
    </row>
    <row r="299" spans="2:8">
      <c r="B299" s="6" t="s">
        <v>317</v>
      </c>
      <c r="C299" s="7">
        <v>0.49226439999999999</v>
      </c>
      <c r="D299" s="7">
        <v>7.8744800000000004E-2</v>
      </c>
      <c r="E299" s="9">
        <v>362.46785843999999</v>
      </c>
      <c r="F299" s="9">
        <v>568.96721152000009</v>
      </c>
      <c r="H299">
        <f t="shared" si="4"/>
        <v>568.96721152000009</v>
      </c>
    </row>
    <row r="300" spans="2:8">
      <c r="B300" s="6" t="s">
        <v>318</v>
      </c>
      <c r="C300" s="7">
        <v>0.49178500000000003</v>
      </c>
      <c r="D300" s="7">
        <v>7.8688400000000006E-2</v>
      </c>
      <c r="E300" s="9">
        <v>362.49004902000001</v>
      </c>
      <c r="F300" s="9">
        <v>569.00204416000008</v>
      </c>
      <c r="H300">
        <f t="shared" si="4"/>
        <v>569.00204416000008</v>
      </c>
    </row>
    <row r="301" spans="2:8">
      <c r="B301" s="6" t="s">
        <v>319</v>
      </c>
      <c r="C301" s="7">
        <v>0.48874410000000001</v>
      </c>
      <c r="D301" s="7">
        <v>7.8659199999999999E-2</v>
      </c>
      <c r="E301" s="9">
        <v>362.50153775999996</v>
      </c>
      <c r="F301" s="9">
        <v>569.02007807999996</v>
      </c>
      <c r="H301">
        <f t="shared" si="4"/>
        <v>569.02007807999996</v>
      </c>
    </row>
    <row r="302" spans="2:8">
      <c r="B302" s="6" t="s">
        <v>320</v>
      </c>
      <c r="C302" s="7">
        <v>0.49825609999999998</v>
      </c>
      <c r="D302" s="7">
        <v>7.8607399999999994E-2</v>
      </c>
      <c r="E302" s="9">
        <v>362.52191847</v>
      </c>
      <c r="F302" s="9">
        <v>569.05206975999999</v>
      </c>
      <c r="H302">
        <f t="shared" si="4"/>
        <v>569.05206975999999</v>
      </c>
    </row>
    <row r="303" spans="2:8">
      <c r="B303" s="6" t="s">
        <v>321</v>
      </c>
      <c r="C303" s="7">
        <v>0.490817</v>
      </c>
      <c r="D303" s="7">
        <v>7.8566700000000003E-2</v>
      </c>
      <c r="E303" s="9">
        <v>362.53793188499998</v>
      </c>
      <c r="F303" s="9">
        <v>569.07720608</v>
      </c>
      <c r="H303">
        <f t="shared" si="4"/>
        <v>569.07720608</v>
      </c>
    </row>
    <row r="304" spans="2:8">
      <c r="B304" s="6" t="s">
        <v>322</v>
      </c>
      <c r="C304" s="7">
        <v>0.49030059999999998</v>
      </c>
      <c r="D304" s="7">
        <v>7.8483700000000003E-2</v>
      </c>
      <c r="E304" s="9">
        <v>362.57058823499995</v>
      </c>
      <c r="F304" s="9">
        <v>569.12846688000002</v>
      </c>
      <c r="H304">
        <f t="shared" si="4"/>
        <v>569.12846688000002</v>
      </c>
    </row>
    <row r="305" spans="2:8">
      <c r="B305" s="6" t="s">
        <v>323</v>
      </c>
      <c r="C305" s="7">
        <v>0.48526859999999999</v>
      </c>
      <c r="D305" s="7">
        <v>7.8434699999999996E-2</v>
      </c>
      <c r="E305" s="9">
        <v>362.58986728500003</v>
      </c>
      <c r="F305" s="9">
        <v>569.15872927999999</v>
      </c>
      <c r="H305">
        <f t="shared" si="4"/>
        <v>569.15872927999999</v>
      </c>
    </row>
    <row r="306" spans="2:8">
      <c r="B306" s="6" t="s">
        <v>324</v>
      </c>
      <c r="C306" s="7">
        <v>0.48469390000000001</v>
      </c>
      <c r="D306" s="7">
        <v>7.8378699999999996E-2</v>
      </c>
      <c r="E306" s="9">
        <v>362.61190048499998</v>
      </c>
      <c r="F306" s="9">
        <v>569.19331488</v>
      </c>
      <c r="H306">
        <f t="shared" si="4"/>
        <v>569.19331488</v>
      </c>
    </row>
    <row r="307" spans="2:8">
      <c r="B307" s="6" t="s">
        <v>325</v>
      </c>
      <c r="C307" s="7">
        <v>0.51532409999999995</v>
      </c>
      <c r="D307" s="7">
        <v>7.8364500000000004E-2</v>
      </c>
      <c r="E307" s="9">
        <v>362.61748747500002</v>
      </c>
      <c r="F307" s="9">
        <v>569.20208480000008</v>
      </c>
      <c r="H307">
        <f t="shared" si="4"/>
        <v>569.20208480000008</v>
      </c>
    </row>
    <row r="308" spans="2:8">
      <c r="B308" s="6" t="s">
        <v>326</v>
      </c>
      <c r="C308" s="7">
        <v>0.4687134</v>
      </c>
      <c r="D308" s="7">
        <v>7.8350799999999998E-2</v>
      </c>
      <c r="E308" s="9">
        <v>362.62287774000004</v>
      </c>
      <c r="F308" s="9">
        <v>569.21054592000007</v>
      </c>
      <c r="H308">
        <f t="shared" si="4"/>
        <v>569.21054592000007</v>
      </c>
    </row>
    <row r="309" spans="2:8">
      <c r="B309" s="6" t="s">
        <v>327</v>
      </c>
      <c r="C309" s="7">
        <v>0.46526050000000002</v>
      </c>
      <c r="D309" s="7">
        <v>7.8323299999999998E-2</v>
      </c>
      <c r="E309" s="9">
        <v>362.63369761500002</v>
      </c>
      <c r="F309" s="9">
        <v>569.22752992000005</v>
      </c>
      <c r="H309">
        <f t="shared" si="4"/>
        <v>569.22752992000005</v>
      </c>
    </row>
    <row r="310" spans="2:8">
      <c r="B310" s="6" t="s">
        <v>328</v>
      </c>
      <c r="C310" s="7">
        <v>0.49504949999999998</v>
      </c>
      <c r="D310" s="7">
        <v>7.8270300000000001E-2</v>
      </c>
      <c r="E310" s="9">
        <v>362.654550465</v>
      </c>
      <c r="F310" s="9">
        <v>569.26026272000001</v>
      </c>
      <c r="H310">
        <f t="shared" si="4"/>
        <v>569.26026272000001</v>
      </c>
    </row>
    <row r="311" spans="2:8">
      <c r="B311" s="6" t="s">
        <v>329</v>
      </c>
      <c r="C311" s="7">
        <v>0.51036190000000003</v>
      </c>
      <c r="D311" s="7">
        <v>7.8138600000000002E-2</v>
      </c>
      <c r="E311" s="9">
        <v>362.70636783000003</v>
      </c>
      <c r="F311" s="9">
        <v>569.34160064000002</v>
      </c>
      <c r="H311">
        <f t="shared" si="4"/>
        <v>569.34160064000002</v>
      </c>
    </row>
    <row r="312" spans="2:8">
      <c r="B312" s="6" t="s">
        <v>330</v>
      </c>
      <c r="C312" s="7">
        <v>0.48309180000000002</v>
      </c>
      <c r="D312" s="7">
        <v>7.7944399999999997E-2</v>
      </c>
      <c r="E312" s="9">
        <v>362.78277581999998</v>
      </c>
      <c r="F312" s="9">
        <v>569.46153856000001</v>
      </c>
      <c r="H312">
        <f t="shared" si="4"/>
        <v>569.46153856000001</v>
      </c>
    </row>
    <row r="313" spans="2:8">
      <c r="B313" s="6" t="s">
        <v>331</v>
      </c>
      <c r="C313" s="7">
        <v>0.50475630000000005</v>
      </c>
      <c r="D313" s="7">
        <v>7.7846399999999996E-2</v>
      </c>
      <c r="E313" s="9">
        <v>362.82133391999997</v>
      </c>
      <c r="F313" s="9">
        <v>569.52206336000006</v>
      </c>
      <c r="H313">
        <f t="shared" si="4"/>
        <v>569.52206336000006</v>
      </c>
    </row>
    <row r="314" spans="2:8">
      <c r="B314" s="6" t="s">
        <v>332</v>
      </c>
      <c r="C314" s="7">
        <v>0.48534959999999999</v>
      </c>
      <c r="D314" s="7">
        <v>7.7783500000000005E-2</v>
      </c>
      <c r="E314" s="9">
        <v>362.84608192499996</v>
      </c>
      <c r="F314" s="9">
        <v>569.56091040000001</v>
      </c>
      <c r="H314">
        <f t="shared" si="4"/>
        <v>569.56091040000001</v>
      </c>
    </row>
    <row r="315" spans="2:8">
      <c r="B315" s="6" t="s">
        <v>333</v>
      </c>
      <c r="C315" s="7">
        <v>0.50081010000000004</v>
      </c>
      <c r="D315" s="7">
        <v>7.7686699999999997E-2</v>
      </c>
      <c r="E315" s="9">
        <v>362.88416788500001</v>
      </c>
      <c r="F315" s="9">
        <v>569.62069408000002</v>
      </c>
      <c r="H315">
        <f t="shared" si="4"/>
        <v>569.62069408000002</v>
      </c>
    </row>
    <row r="316" spans="2:8">
      <c r="B316" s="6" t="s">
        <v>334</v>
      </c>
      <c r="C316" s="7">
        <v>0.49650889999999998</v>
      </c>
      <c r="D316" s="7">
        <v>7.7675300000000003E-2</v>
      </c>
      <c r="E316" s="9">
        <v>362.88865321499998</v>
      </c>
      <c r="F316" s="9">
        <v>569.62773472000003</v>
      </c>
      <c r="H316">
        <f t="shared" si="4"/>
        <v>569.62773472000003</v>
      </c>
    </row>
    <row r="317" spans="2:8">
      <c r="B317" s="6" t="s">
        <v>335</v>
      </c>
      <c r="C317" s="7">
        <v>0.50535989999999997</v>
      </c>
      <c r="D317" s="7">
        <v>7.7634099999999998E-2</v>
      </c>
      <c r="E317" s="9">
        <v>362.90486335499997</v>
      </c>
      <c r="F317" s="9">
        <v>569.65317984000001</v>
      </c>
      <c r="H317">
        <f t="shared" si="4"/>
        <v>569.65317984000001</v>
      </c>
    </row>
    <row r="318" spans="2:8">
      <c r="B318" s="6" t="s">
        <v>336</v>
      </c>
      <c r="C318" s="7">
        <v>0.49046319999999999</v>
      </c>
      <c r="D318" s="7">
        <v>7.7597600000000003E-2</v>
      </c>
      <c r="E318" s="9">
        <v>362.91922427999998</v>
      </c>
      <c r="F318" s="9">
        <v>569.67572224000003</v>
      </c>
      <c r="H318">
        <f t="shared" si="4"/>
        <v>569.67572224000003</v>
      </c>
    </row>
    <row r="319" spans="2:8">
      <c r="B319" s="6" t="s">
        <v>337</v>
      </c>
      <c r="C319" s="7">
        <v>0.49189290000000002</v>
      </c>
      <c r="D319" s="7">
        <v>7.7547599999999994E-2</v>
      </c>
      <c r="E319" s="9">
        <v>362.93889677999999</v>
      </c>
      <c r="F319" s="9">
        <v>569.70660224000005</v>
      </c>
      <c r="H319">
        <f t="shared" si="4"/>
        <v>569.70660224000005</v>
      </c>
    </row>
    <row r="320" spans="2:8" ht="28.5">
      <c r="B320" s="6" t="s">
        <v>338</v>
      </c>
      <c r="C320" s="7">
        <v>0.46783629999999998</v>
      </c>
      <c r="D320" s="7">
        <v>7.7546100000000007E-2</v>
      </c>
      <c r="E320" s="9">
        <v>362.93948695500001</v>
      </c>
      <c r="F320" s="9">
        <v>569.70752864000008</v>
      </c>
      <c r="H320">
        <f t="shared" si="4"/>
        <v>569.70752864000008</v>
      </c>
    </row>
    <row r="321" spans="2:8">
      <c r="B321" s="6" t="s">
        <v>339</v>
      </c>
      <c r="C321" s="7">
        <v>0.47636770000000001</v>
      </c>
      <c r="D321" s="7">
        <v>7.7428899999999995E-2</v>
      </c>
      <c r="E321" s="9">
        <v>362.98559929499999</v>
      </c>
      <c r="F321" s="9">
        <v>569.77991136000003</v>
      </c>
      <c r="H321">
        <f t="shared" si="4"/>
        <v>569.77991136000003</v>
      </c>
    </row>
    <row r="322" spans="2:8">
      <c r="B322" s="6" t="s">
        <v>340</v>
      </c>
      <c r="C322" s="7">
        <v>0.46116499999999999</v>
      </c>
      <c r="D322" s="7">
        <v>7.7413200000000001E-2</v>
      </c>
      <c r="E322" s="9">
        <v>362.99177645999998</v>
      </c>
      <c r="F322" s="9">
        <v>569.78960768000002</v>
      </c>
      <c r="H322">
        <f t="shared" si="4"/>
        <v>569.78960768000002</v>
      </c>
    </row>
    <row r="323" spans="2:8">
      <c r="B323" s="6" t="s">
        <v>341</v>
      </c>
      <c r="C323" s="7">
        <v>0.4764293</v>
      </c>
      <c r="D323" s="7">
        <v>7.7399200000000001E-2</v>
      </c>
      <c r="E323" s="9">
        <v>362.99728476000001</v>
      </c>
      <c r="F323" s="9">
        <v>569.79825407999999</v>
      </c>
      <c r="H323">
        <f t="shared" si="4"/>
        <v>569.79825407999999</v>
      </c>
    </row>
    <row r="324" spans="2:8">
      <c r="B324" s="6" t="s">
        <v>342</v>
      </c>
      <c r="C324" s="7">
        <v>0.47543580000000002</v>
      </c>
      <c r="D324" s="7">
        <v>7.7348700000000006E-2</v>
      </c>
      <c r="E324" s="9">
        <v>363.01715398499999</v>
      </c>
      <c r="F324" s="9">
        <v>569.82944287999999</v>
      </c>
      <c r="H324">
        <f t="shared" si="4"/>
        <v>569.82944287999999</v>
      </c>
    </row>
    <row r="325" spans="2:8">
      <c r="B325" s="6" t="s">
        <v>343</v>
      </c>
      <c r="C325" s="7">
        <v>0.46869139999999998</v>
      </c>
      <c r="D325" s="7">
        <v>7.7319299999999994E-2</v>
      </c>
      <c r="E325" s="9">
        <v>363.02872141500001</v>
      </c>
      <c r="F325" s="9">
        <v>569.84760032000008</v>
      </c>
      <c r="H325">
        <f t="shared" si="4"/>
        <v>569.84760032000008</v>
      </c>
    </row>
    <row r="326" spans="2:8">
      <c r="B326" s="6" t="s">
        <v>344</v>
      </c>
      <c r="C326" s="7">
        <v>0.4540071</v>
      </c>
      <c r="D326" s="7">
        <v>7.72901E-2</v>
      </c>
      <c r="E326" s="9">
        <v>363.04021015499995</v>
      </c>
      <c r="F326" s="9">
        <v>569.86563423999996</v>
      </c>
      <c r="H326">
        <f t="shared" ref="H326:H389" si="5">H$3*(1-$D326)</f>
        <v>569.86563423999996</v>
      </c>
    </row>
    <row r="327" spans="2:8">
      <c r="B327" s="6" t="s">
        <v>345</v>
      </c>
      <c r="C327" s="7">
        <v>0.49768440000000003</v>
      </c>
      <c r="D327" s="7">
        <v>7.7279600000000004E-2</v>
      </c>
      <c r="E327" s="9">
        <v>363.04434137999999</v>
      </c>
      <c r="F327" s="9">
        <v>569.87211904000003</v>
      </c>
      <c r="H327">
        <f t="shared" si="5"/>
        <v>569.87211904000003</v>
      </c>
    </row>
    <row r="328" spans="2:8">
      <c r="B328" s="6" t="s">
        <v>346</v>
      </c>
      <c r="C328" s="7">
        <v>0.4876219</v>
      </c>
      <c r="D328" s="7">
        <v>7.7273400000000006E-2</v>
      </c>
      <c r="E328" s="9">
        <v>363.04678077</v>
      </c>
      <c r="F328" s="9">
        <v>569.87594816000001</v>
      </c>
      <c r="H328">
        <f t="shared" si="5"/>
        <v>569.87594816000001</v>
      </c>
    </row>
    <row r="329" spans="2:8">
      <c r="B329" s="6" t="s">
        <v>347</v>
      </c>
      <c r="C329" s="7">
        <v>0.50417089999999998</v>
      </c>
      <c r="D329" s="7">
        <v>7.7267100000000005E-2</v>
      </c>
      <c r="E329" s="9">
        <v>363.04925950499995</v>
      </c>
      <c r="F329" s="9">
        <v>569.87983903999998</v>
      </c>
      <c r="H329">
        <f t="shared" si="5"/>
        <v>569.87983903999998</v>
      </c>
    </row>
    <row r="330" spans="2:8">
      <c r="B330" s="6" t="s">
        <v>348</v>
      </c>
      <c r="C330" s="7">
        <v>0.48456320000000003</v>
      </c>
      <c r="D330" s="7">
        <v>7.7234499999999998E-2</v>
      </c>
      <c r="E330" s="9">
        <v>363.062085975</v>
      </c>
      <c r="F330" s="9">
        <v>569.8999728</v>
      </c>
      <c r="H330">
        <f t="shared" si="5"/>
        <v>569.8999728</v>
      </c>
    </row>
    <row r="331" spans="2:8">
      <c r="B331" s="6" t="s">
        <v>27</v>
      </c>
      <c r="C331" s="7">
        <v>0.49261080000000002</v>
      </c>
      <c r="D331" s="7">
        <v>7.7215400000000003E-2</v>
      </c>
      <c r="E331" s="9">
        <v>363.06960086999999</v>
      </c>
      <c r="F331" s="9">
        <v>569.91176896000002</v>
      </c>
      <c r="H331">
        <f t="shared" si="5"/>
        <v>569.91176896000002</v>
      </c>
    </row>
    <row r="332" spans="2:8">
      <c r="B332" s="6" t="s">
        <v>349</v>
      </c>
      <c r="C332" s="7">
        <v>0.4854369</v>
      </c>
      <c r="D332" s="7">
        <v>7.71733E-2</v>
      </c>
      <c r="E332" s="9">
        <v>363.08616511499997</v>
      </c>
      <c r="F332" s="9">
        <v>569.93776992000005</v>
      </c>
      <c r="H332">
        <f t="shared" si="5"/>
        <v>569.93776992000005</v>
      </c>
    </row>
    <row r="333" spans="2:8">
      <c r="B333" s="6" t="s">
        <v>350</v>
      </c>
      <c r="C333" s="7">
        <v>0.47572409999999998</v>
      </c>
      <c r="D333" s="7">
        <v>7.7019299999999999E-2</v>
      </c>
      <c r="E333" s="9">
        <v>363.14675641499997</v>
      </c>
      <c r="F333" s="9">
        <v>570.03288032</v>
      </c>
      <c r="H333">
        <f t="shared" si="5"/>
        <v>570.03288032</v>
      </c>
    </row>
    <row r="334" spans="2:8">
      <c r="B334" s="6" t="s">
        <v>351</v>
      </c>
      <c r="C334" s="7">
        <v>0.4666865</v>
      </c>
      <c r="D334" s="7">
        <v>7.6986200000000005E-2</v>
      </c>
      <c r="E334" s="9">
        <v>363.15977960999999</v>
      </c>
      <c r="F334" s="9">
        <v>570.05332288</v>
      </c>
      <c r="H334">
        <f t="shared" si="5"/>
        <v>570.05332288</v>
      </c>
    </row>
    <row r="335" spans="2:8">
      <c r="B335" s="6" t="s">
        <v>352</v>
      </c>
      <c r="C335" s="7">
        <v>0.47424729999999998</v>
      </c>
      <c r="D335" s="7">
        <v>7.6915399999999995E-2</v>
      </c>
      <c r="E335" s="9">
        <v>363.18763587000001</v>
      </c>
      <c r="F335" s="9">
        <v>570.09704896000005</v>
      </c>
      <c r="H335">
        <f t="shared" si="5"/>
        <v>570.09704896000005</v>
      </c>
    </row>
    <row r="336" spans="2:8">
      <c r="B336" s="6" t="s">
        <v>353</v>
      </c>
      <c r="C336" s="7">
        <v>0.48639739999999998</v>
      </c>
      <c r="D336" s="7">
        <v>7.6890700000000006E-2</v>
      </c>
      <c r="E336" s="9">
        <v>363.19735408499997</v>
      </c>
      <c r="F336" s="9">
        <v>570.11230368000008</v>
      </c>
      <c r="H336">
        <f t="shared" si="5"/>
        <v>570.11230368000008</v>
      </c>
    </row>
    <row r="337" spans="2:8">
      <c r="B337" s="6" t="s">
        <v>354</v>
      </c>
      <c r="C337" s="7">
        <v>0.47047169999999999</v>
      </c>
      <c r="D337" s="7">
        <v>7.6886999999999997E-2</v>
      </c>
      <c r="E337" s="9">
        <v>363.19880984999998</v>
      </c>
      <c r="F337" s="9">
        <v>570.11458879999998</v>
      </c>
      <c r="H337">
        <f t="shared" si="5"/>
        <v>570.11458879999998</v>
      </c>
    </row>
    <row r="338" spans="2:8" ht="28.5">
      <c r="B338" s="6" t="s">
        <v>355</v>
      </c>
      <c r="C338" s="7">
        <v>0.50272309999999998</v>
      </c>
      <c r="D338" s="7">
        <v>7.6808899999999999E-2</v>
      </c>
      <c r="E338" s="9">
        <v>363.229538295</v>
      </c>
      <c r="F338" s="9">
        <v>570.16282336000006</v>
      </c>
      <c r="H338">
        <f t="shared" si="5"/>
        <v>570.16282336000006</v>
      </c>
    </row>
    <row r="339" spans="2:8">
      <c r="B339" s="6" t="s">
        <v>356</v>
      </c>
      <c r="C339" s="7">
        <v>0.48635080000000003</v>
      </c>
      <c r="D339" s="7">
        <v>7.6768299999999998E-2</v>
      </c>
      <c r="E339" s="9">
        <v>363.24551236499997</v>
      </c>
      <c r="F339" s="9">
        <v>570.18789792000007</v>
      </c>
      <c r="H339">
        <f t="shared" si="5"/>
        <v>570.18789792000007</v>
      </c>
    </row>
    <row r="340" spans="2:8">
      <c r="B340" s="6" t="s">
        <v>357</v>
      </c>
      <c r="C340" s="7">
        <v>0.45136739999999997</v>
      </c>
      <c r="D340" s="7">
        <v>7.6746499999999995E-2</v>
      </c>
      <c r="E340" s="9">
        <v>363.25408957499997</v>
      </c>
      <c r="F340" s="9">
        <v>570.20136160000004</v>
      </c>
      <c r="H340">
        <f t="shared" si="5"/>
        <v>570.20136160000004</v>
      </c>
    </row>
    <row r="341" spans="2:8">
      <c r="B341" s="6" t="s">
        <v>358</v>
      </c>
      <c r="C341" s="7">
        <v>0.47316279999999999</v>
      </c>
      <c r="D341" s="7">
        <v>7.6746300000000003E-2</v>
      </c>
      <c r="E341" s="9">
        <v>363.25416826499998</v>
      </c>
      <c r="F341" s="9">
        <v>570.20148512000003</v>
      </c>
      <c r="H341">
        <f t="shared" si="5"/>
        <v>570.20148512000003</v>
      </c>
    </row>
    <row r="342" spans="2:8">
      <c r="B342" s="6" t="s">
        <v>359</v>
      </c>
      <c r="C342" s="7">
        <v>0.46559</v>
      </c>
      <c r="D342" s="7">
        <v>7.6689900000000005E-2</v>
      </c>
      <c r="E342" s="9">
        <v>363.276358845</v>
      </c>
      <c r="F342" s="9">
        <v>570.23631776000002</v>
      </c>
      <c r="H342">
        <f t="shared" si="5"/>
        <v>570.23631776000002</v>
      </c>
    </row>
    <row r="343" spans="2:8">
      <c r="B343" s="6" t="s">
        <v>360</v>
      </c>
      <c r="C343" s="7">
        <v>0.49932779999999999</v>
      </c>
      <c r="D343" s="7">
        <v>7.6642699999999994E-2</v>
      </c>
      <c r="E343" s="9">
        <v>363.294929685</v>
      </c>
      <c r="F343" s="9">
        <v>570.2654684800001</v>
      </c>
      <c r="H343">
        <f t="shared" si="5"/>
        <v>570.2654684800001</v>
      </c>
    </row>
    <row r="344" spans="2:8">
      <c r="B344" s="6" t="s">
        <v>361</v>
      </c>
      <c r="C344" s="7">
        <v>0.46748250000000002</v>
      </c>
      <c r="D344" s="7">
        <v>7.6642399999999999E-2</v>
      </c>
      <c r="E344" s="9">
        <v>363.29504772000001</v>
      </c>
      <c r="F344" s="9">
        <v>570.26565376000008</v>
      </c>
      <c r="H344">
        <f t="shared" si="5"/>
        <v>570.26565376000008</v>
      </c>
    </row>
    <row r="345" spans="2:8">
      <c r="B345" s="6" t="s">
        <v>362</v>
      </c>
      <c r="C345" s="7">
        <v>0.45291690000000001</v>
      </c>
      <c r="D345" s="7">
        <v>7.6632000000000006E-2</v>
      </c>
      <c r="E345" s="9">
        <v>363.29913959999999</v>
      </c>
      <c r="F345" s="9">
        <v>570.27207680000004</v>
      </c>
      <c r="H345">
        <f t="shared" si="5"/>
        <v>570.27207680000004</v>
      </c>
    </row>
    <row r="346" spans="2:8">
      <c r="B346" s="6" t="s">
        <v>363</v>
      </c>
      <c r="C346" s="7">
        <v>0.50209210000000004</v>
      </c>
      <c r="D346" s="7">
        <v>7.6605300000000001E-2</v>
      </c>
      <c r="E346" s="9">
        <v>363.30964471499999</v>
      </c>
      <c r="F346" s="9">
        <v>570.28856672000006</v>
      </c>
      <c r="H346">
        <f t="shared" si="5"/>
        <v>570.28856672000006</v>
      </c>
    </row>
    <row r="347" spans="2:8">
      <c r="B347" s="6" t="s">
        <v>364</v>
      </c>
      <c r="C347" s="7">
        <v>0.48566140000000002</v>
      </c>
      <c r="D347" s="7">
        <v>7.6599100000000003E-2</v>
      </c>
      <c r="E347" s="9">
        <v>363.312084105</v>
      </c>
      <c r="F347" s="9">
        <v>570.29239584000004</v>
      </c>
      <c r="H347">
        <f t="shared" si="5"/>
        <v>570.29239584000004</v>
      </c>
    </row>
    <row r="348" spans="2:8">
      <c r="B348" s="6" t="s">
        <v>365</v>
      </c>
      <c r="C348" s="7">
        <v>0.44593090000000002</v>
      </c>
      <c r="D348" s="7">
        <v>7.6552400000000007E-2</v>
      </c>
      <c r="E348" s="9">
        <v>363.33045822000003</v>
      </c>
      <c r="F348" s="9">
        <v>570.32123776000003</v>
      </c>
      <c r="H348">
        <f t="shared" si="5"/>
        <v>570.32123776000003</v>
      </c>
    </row>
    <row r="349" spans="2:8">
      <c r="B349" s="6" t="s">
        <v>366</v>
      </c>
      <c r="C349" s="7">
        <v>0.49911919999999999</v>
      </c>
      <c r="D349" s="7">
        <v>7.6542200000000005E-2</v>
      </c>
      <c r="E349" s="9">
        <v>363.33447140999999</v>
      </c>
      <c r="F349" s="9">
        <v>570.32753728</v>
      </c>
      <c r="H349">
        <f t="shared" si="5"/>
        <v>570.32753728</v>
      </c>
    </row>
    <row r="350" spans="2:8">
      <c r="B350" s="6" t="s">
        <v>367</v>
      </c>
      <c r="C350" s="7">
        <v>0.49277270000000001</v>
      </c>
      <c r="D350" s="7">
        <v>7.6446299999999995E-2</v>
      </c>
      <c r="E350" s="9">
        <v>363.372203265</v>
      </c>
      <c r="F350" s="9">
        <v>570.38676512000006</v>
      </c>
      <c r="H350">
        <f t="shared" si="5"/>
        <v>570.38676512000006</v>
      </c>
    </row>
    <row r="351" spans="2:8">
      <c r="B351" s="6" t="s">
        <v>368</v>
      </c>
      <c r="C351" s="7">
        <v>0.48780489999999999</v>
      </c>
      <c r="D351" s="7">
        <v>7.6429399999999995E-2</v>
      </c>
      <c r="E351" s="9">
        <v>363.37885256999999</v>
      </c>
      <c r="F351" s="9">
        <v>570.39720255999998</v>
      </c>
      <c r="H351">
        <f t="shared" si="5"/>
        <v>570.39720255999998</v>
      </c>
    </row>
    <row r="352" spans="2:8">
      <c r="B352" s="6" t="s">
        <v>369</v>
      </c>
      <c r="C352" s="7">
        <v>0.47363440000000001</v>
      </c>
      <c r="D352" s="7">
        <v>7.6372899999999994E-2</v>
      </c>
      <c r="E352" s="9">
        <v>363.40108249500003</v>
      </c>
      <c r="F352" s="9">
        <v>570.43209696000008</v>
      </c>
      <c r="H352">
        <f t="shared" si="5"/>
        <v>570.43209696000008</v>
      </c>
    </row>
    <row r="353" spans="2:8">
      <c r="B353" s="6" t="s">
        <v>370</v>
      </c>
      <c r="C353" s="7">
        <v>0.48451650000000002</v>
      </c>
      <c r="D353" s="7">
        <v>7.6280500000000001E-2</v>
      </c>
      <c r="E353" s="9">
        <v>363.43743727499998</v>
      </c>
      <c r="F353" s="9">
        <v>570.48916320000001</v>
      </c>
      <c r="H353">
        <f t="shared" si="5"/>
        <v>570.48916320000001</v>
      </c>
    </row>
    <row r="354" spans="2:8">
      <c r="B354" s="6" t="s">
        <v>371</v>
      </c>
      <c r="C354" s="7">
        <v>0.4649433</v>
      </c>
      <c r="D354" s="7">
        <v>7.62766E-2</v>
      </c>
      <c r="E354" s="9">
        <v>363.43897172999999</v>
      </c>
      <c r="F354" s="9">
        <v>570.49157184000001</v>
      </c>
      <c r="H354">
        <f t="shared" si="5"/>
        <v>570.49157184000001</v>
      </c>
    </row>
    <row r="355" spans="2:8">
      <c r="B355" s="6" t="s">
        <v>372</v>
      </c>
      <c r="C355" s="7">
        <v>0.48399690000000001</v>
      </c>
      <c r="D355" s="7">
        <v>7.6217999999999994E-2</v>
      </c>
      <c r="E355" s="9">
        <v>363.46202790000001</v>
      </c>
      <c r="F355" s="9">
        <v>570.52776319999998</v>
      </c>
      <c r="H355">
        <f t="shared" si="5"/>
        <v>570.52776319999998</v>
      </c>
    </row>
    <row r="356" spans="2:8">
      <c r="B356" s="6" t="s">
        <v>373</v>
      </c>
      <c r="C356" s="7">
        <v>0.49050969999999999</v>
      </c>
      <c r="D356" s="7">
        <v>7.6093099999999997E-2</v>
      </c>
      <c r="E356" s="9">
        <v>363.51116980499995</v>
      </c>
      <c r="F356" s="9">
        <v>570.60490144000005</v>
      </c>
      <c r="H356">
        <f t="shared" si="5"/>
        <v>570.60490144000005</v>
      </c>
    </row>
    <row r="357" spans="2:8">
      <c r="B357" s="6" t="s">
        <v>374</v>
      </c>
      <c r="C357" s="7">
        <v>0.46320119999999998</v>
      </c>
      <c r="D357" s="7">
        <v>7.5914599999999999E-2</v>
      </c>
      <c r="E357" s="9">
        <v>363.58140063000002</v>
      </c>
      <c r="F357" s="9">
        <v>570.71514304000004</v>
      </c>
      <c r="H357">
        <f t="shared" si="5"/>
        <v>570.71514304000004</v>
      </c>
    </row>
    <row r="358" spans="2:8">
      <c r="B358" s="6" t="s">
        <v>375</v>
      </c>
      <c r="C358" s="7">
        <v>0.48835970000000001</v>
      </c>
      <c r="D358" s="7">
        <v>7.5911400000000004E-2</v>
      </c>
      <c r="E358" s="9">
        <v>363.58265967</v>
      </c>
      <c r="F358" s="9">
        <v>570.71711936000008</v>
      </c>
      <c r="H358">
        <f t="shared" si="5"/>
        <v>570.71711936000008</v>
      </c>
    </row>
    <row r="359" spans="2:8">
      <c r="B359" s="6" t="s">
        <v>376</v>
      </c>
      <c r="C359" s="7">
        <v>0.46532240000000002</v>
      </c>
      <c r="D359" s="7">
        <v>7.58712E-2</v>
      </c>
      <c r="E359" s="9">
        <v>363.59847636000001</v>
      </c>
      <c r="F359" s="9">
        <v>570.74194688</v>
      </c>
      <c r="H359">
        <f t="shared" si="5"/>
        <v>570.74194688</v>
      </c>
    </row>
    <row r="360" spans="2:8">
      <c r="B360" s="6" t="s">
        <v>377</v>
      </c>
      <c r="C360" s="7">
        <v>0.47393360000000001</v>
      </c>
      <c r="D360" s="7">
        <v>7.5849799999999995E-2</v>
      </c>
      <c r="E360" s="9">
        <v>363.60689618999999</v>
      </c>
      <c r="F360" s="9">
        <v>570.75516352</v>
      </c>
      <c r="H360">
        <f t="shared" si="5"/>
        <v>570.75516352</v>
      </c>
    </row>
    <row r="361" spans="2:8">
      <c r="B361" s="6" t="s">
        <v>378</v>
      </c>
      <c r="C361" s="7">
        <v>0.48571429999999999</v>
      </c>
      <c r="D361" s="7">
        <v>7.5772000000000006E-2</v>
      </c>
      <c r="E361" s="9">
        <v>363.63750659999999</v>
      </c>
      <c r="F361" s="9">
        <v>570.8032128000001</v>
      </c>
      <c r="H361">
        <f t="shared" si="5"/>
        <v>570.8032128000001</v>
      </c>
    </row>
    <row r="362" spans="2:8">
      <c r="B362" s="6" t="s">
        <v>379</v>
      </c>
      <c r="C362" s="7">
        <v>0.45755899999999999</v>
      </c>
      <c r="D362" s="7">
        <v>7.5726299999999996E-2</v>
      </c>
      <c r="E362" s="9">
        <v>363.65548726499998</v>
      </c>
      <c r="F362" s="9">
        <v>570.83143712000003</v>
      </c>
      <c r="H362">
        <f t="shared" si="5"/>
        <v>570.83143712000003</v>
      </c>
    </row>
    <row r="363" spans="2:8">
      <c r="B363" s="6" t="s">
        <v>380</v>
      </c>
      <c r="C363" s="7">
        <v>0.49298039999999999</v>
      </c>
      <c r="D363" s="7">
        <v>7.5717900000000005E-2</v>
      </c>
      <c r="E363" s="9">
        <v>363.65879224499997</v>
      </c>
      <c r="F363" s="9">
        <v>570.83662495999999</v>
      </c>
      <c r="H363">
        <f t="shared" si="5"/>
        <v>570.83662495999999</v>
      </c>
    </row>
    <row r="364" spans="2:8">
      <c r="B364" s="6" t="s">
        <v>381</v>
      </c>
      <c r="C364" s="7">
        <v>0.46428039999999998</v>
      </c>
      <c r="D364" s="7">
        <v>7.5703800000000002E-2</v>
      </c>
      <c r="E364" s="9">
        <v>363.66433989000001</v>
      </c>
      <c r="F364" s="9">
        <v>570.84533312000008</v>
      </c>
      <c r="H364">
        <f t="shared" si="5"/>
        <v>570.84533312000008</v>
      </c>
    </row>
    <row r="365" spans="2:8">
      <c r="B365" s="6" t="s">
        <v>382</v>
      </c>
      <c r="C365" s="7">
        <v>0.45835520000000002</v>
      </c>
      <c r="D365" s="7">
        <v>7.5654799999999994E-2</v>
      </c>
      <c r="E365" s="9">
        <v>363.68361893999997</v>
      </c>
      <c r="F365" s="9">
        <v>570.87559552000005</v>
      </c>
      <c r="H365">
        <f t="shared" si="5"/>
        <v>570.87559552000005</v>
      </c>
    </row>
    <row r="366" spans="2:8">
      <c r="B366" s="6" t="s">
        <v>383</v>
      </c>
      <c r="C366" s="7">
        <v>0.474547</v>
      </c>
      <c r="D366" s="7">
        <v>7.5627399999999997E-2</v>
      </c>
      <c r="E366" s="9">
        <v>363.69439947000001</v>
      </c>
      <c r="F366" s="9">
        <v>570.89251776000003</v>
      </c>
      <c r="H366">
        <f t="shared" si="5"/>
        <v>570.89251776000003</v>
      </c>
    </row>
    <row r="367" spans="2:8">
      <c r="B367" s="6" t="s">
        <v>384</v>
      </c>
      <c r="C367" s="7">
        <v>0.47946630000000001</v>
      </c>
      <c r="D367" s="7">
        <v>7.5572100000000003E-2</v>
      </c>
      <c r="E367" s="9">
        <v>363.71615725499998</v>
      </c>
      <c r="F367" s="9">
        <v>570.92667103999997</v>
      </c>
      <c r="H367">
        <f t="shared" si="5"/>
        <v>570.92667103999997</v>
      </c>
    </row>
    <row r="368" spans="2:8">
      <c r="B368" s="6" t="s">
        <v>385</v>
      </c>
      <c r="C368" s="7">
        <v>0.46645629999999999</v>
      </c>
      <c r="D368" s="7">
        <v>7.5370199999999998E-2</v>
      </c>
      <c r="E368" s="9">
        <v>363.79559480999995</v>
      </c>
      <c r="F368" s="9">
        <v>571.05136447999996</v>
      </c>
      <c r="H368">
        <f t="shared" si="5"/>
        <v>571.05136447999996</v>
      </c>
    </row>
    <row r="369" spans="2:8">
      <c r="B369" s="6" t="s">
        <v>386</v>
      </c>
      <c r="C369" s="7">
        <v>0.46200049999999998</v>
      </c>
      <c r="D369" s="7">
        <v>7.5344400000000006E-2</v>
      </c>
      <c r="E369" s="9">
        <v>363.80574581999997</v>
      </c>
      <c r="F369" s="9">
        <v>571.06729856000004</v>
      </c>
      <c r="H369">
        <f t="shared" si="5"/>
        <v>571.06729856000004</v>
      </c>
    </row>
    <row r="370" spans="2:8">
      <c r="B370" s="6" t="s">
        <v>26</v>
      </c>
      <c r="C370" s="7">
        <v>0.47075319999999998</v>
      </c>
      <c r="D370" s="7">
        <v>7.5313400000000003E-2</v>
      </c>
      <c r="E370" s="9">
        <v>363.81794277</v>
      </c>
      <c r="F370" s="9">
        <v>571.08644416000004</v>
      </c>
      <c r="H370">
        <f t="shared" si="5"/>
        <v>571.08644416000004</v>
      </c>
    </row>
    <row r="371" spans="2:8">
      <c r="B371" s="6" t="s">
        <v>387</v>
      </c>
      <c r="C371" s="7">
        <v>0.47350209999999998</v>
      </c>
      <c r="D371" s="7">
        <v>7.5303999999999996E-2</v>
      </c>
      <c r="E371" s="9">
        <v>363.82164119999999</v>
      </c>
      <c r="F371" s="9">
        <v>571.09224959999995</v>
      </c>
      <c r="H371">
        <f t="shared" si="5"/>
        <v>571.09224959999995</v>
      </c>
    </row>
    <row r="372" spans="2:8">
      <c r="B372" s="6" t="s">
        <v>388</v>
      </c>
      <c r="C372" s="7">
        <v>0.4491018</v>
      </c>
      <c r="D372" s="7">
        <v>7.5272199999999997E-2</v>
      </c>
      <c r="E372" s="9">
        <v>363.83415291</v>
      </c>
      <c r="F372" s="9">
        <v>571.11188928000001</v>
      </c>
      <c r="H372">
        <f t="shared" si="5"/>
        <v>571.11188928000001</v>
      </c>
    </row>
    <row r="373" spans="2:8">
      <c r="B373" s="6" t="s">
        <v>389</v>
      </c>
      <c r="C373" s="7">
        <v>0.4527814</v>
      </c>
      <c r="D373" s="7">
        <v>7.5247800000000004E-2</v>
      </c>
      <c r="E373" s="9">
        <v>363.84375309000001</v>
      </c>
      <c r="F373" s="9">
        <v>571.12695872000006</v>
      </c>
      <c r="H373">
        <f t="shared" si="5"/>
        <v>571.12695872000006</v>
      </c>
    </row>
    <row r="374" spans="2:8">
      <c r="B374" s="6" t="s">
        <v>390</v>
      </c>
      <c r="C374" s="7">
        <v>0.48691420000000002</v>
      </c>
      <c r="D374" s="7">
        <v>7.5235099999999999E-2</v>
      </c>
      <c r="E374" s="9">
        <v>363.84874990499998</v>
      </c>
      <c r="F374" s="9">
        <v>571.13480224</v>
      </c>
      <c r="H374">
        <f t="shared" si="5"/>
        <v>571.13480224</v>
      </c>
    </row>
    <row r="375" spans="2:8">
      <c r="B375" s="6" t="s">
        <v>391</v>
      </c>
      <c r="C375" s="7">
        <v>0.44729390000000002</v>
      </c>
      <c r="D375" s="7">
        <v>7.5193800000000005E-2</v>
      </c>
      <c r="E375" s="9">
        <v>363.86499938999998</v>
      </c>
      <c r="F375" s="9">
        <v>571.16030912000008</v>
      </c>
      <c r="H375">
        <f t="shared" si="5"/>
        <v>571.16030912000008</v>
      </c>
    </row>
    <row r="376" spans="2:8">
      <c r="B376" s="6" t="s">
        <v>392</v>
      </c>
      <c r="C376" s="7">
        <v>0.44121470000000002</v>
      </c>
      <c r="D376" s="7">
        <v>7.51772E-2</v>
      </c>
      <c r="E376" s="9">
        <v>363.87153066000002</v>
      </c>
      <c r="F376" s="9">
        <v>571.17056128000002</v>
      </c>
      <c r="H376">
        <f t="shared" si="5"/>
        <v>571.17056128000002</v>
      </c>
    </row>
    <row r="377" spans="2:8">
      <c r="B377" s="6" t="s">
        <v>393</v>
      </c>
      <c r="C377" s="7">
        <v>0.46258500000000002</v>
      </c>
      <c r="D377" s="7">
        <v>7.5121999999999994E-2</v>
      </c>
      <c r="E377" s="9">
        <v>363.89324909999999</v>
      </c>
      <c r="F377" s="9">
        <v>571.20465279999996</v>
      </c>
      <c r="H377">
        <f t="shared" si="5"/>
        <v>571.20465279999996</v>
      </c>
    </row>
    <row r="378" spans="2:8">
      <c r="B378" s="6" t="s">
        <v>394</v>
      </c>
      <c r="C378" s="7">
        <v>0.464756</v>
      </c>
      <c r="D378" s="7">
        <v>7.49914E-2</v>
      </c>
      <c r="E378" s="9">
        <v>363.94463366999997</v>
      </c>
      <c r="F378" s="9">
        <v>571.28531136000004</v>
      </c>
      <c r="H378">
        <f t="shared" si="5"/>
        <v>571.28531136000004</v>
      </c>
    </row>
    <row r="379" spans="2:8">
      <c r="B379" s="6" t="s">
        <v>395</v>
      </c>
      <c r="C379" s="7">
        <v>0.490456</v>
      </c>
      <c r="D379" s="7">
        <v>7.4978299999999998E-2</v>
      </c>
      <c r="E379" s="9">
        <v>363.94978786500002</v>
      </c>
      <c r="F379" s="9">
        <v>571.29340192000006</v>
      </c>
      <c r="H379">
        <f t="shared" si="5"/>
        <v>571.29340192000006</v>
      </c>
    </row>
    <row r="380" spans="2:8">
      <c r="B380" s="6" t="s">
        <v>396</v>
      </c>
      <c r="C380" s="7">
        <v>0.45840019999999998</v>
      </c>
      <c r="D380" s="7">
        <v>7.4750499999999998E-2</v>
      </c>
      <c r="E380" s="9">
        <v>364.03941577500001</v>
      </c>
      <c r="F380" s="9">
        <v>571.43409120000001</v>
      </c>
      <c r="H380">
        <f t="shared" si="5"/>
        <v>571.43409120000001</v>
      </c>
    </row>
    <row r="381" spans="2:8">
      <c r="B381" s="6" t="s">
        <v>397</v>
      </c>
      <c r="C381" s="7">
        <v>0.47377330000000001</v>
      </c>
      <c r="D381" s="7">
        <v>7.4650900000000006E-2</v>
      </c>
      <c r="E381" s="9">
        <v>364.07860339500002</v>
      </c>
      <c r="F381" s="9">
        <v>571.49560416000008</v>
      </c>
      <c r="H381">
        <f t="shared" si="5"/>
        <v>571.49560416000008</v>
      </c>
    </row>
    <row r="382" spans="2:8">
      <c r="B382" s="6" t="s">
        <v>398</v>
      </c>
      <c r="C382" s="7">
        <v>0.48587140000000001</v>
      </c>
      <c r="D382" s="7">
        <v>7.4648300000000001E-2</v>
      </c>
      <c r="E382" s="9">
        <v>364.07962636499997</v>
      </c>
      <c r="F382" s="9">
        <v>571.49720992000005</v>
      </c>
      <c r="H382">
        <f t="shared" si="5"/>
        <v>571.49720992000005</v>
      </c>
    </row>
    <row r="383" spans="2:8">
      <c r="B383" s="6" t="s">
        <v>399</v>
      </c>
      <c r="C383" s="7">
        <v>0.47585480000000002</v>
      </c>
      <c r="D383" s="7">
        <v>7.4640999999999999E-2</v>
      </c>
      <c r="E383" s="9">
        <v>364.08249855000003</v>
      </c>
      <c r="F383" s="9">
        <v>571.50171840000007</v>
      </c>
      <c r="H383">
        <f t="shared" si="5"/>
        <v>571.50171840000007</v>
      </c>
    </row>
    <row r="384" spans="2:8" ht="28.5">
      <c r="B384" s="6" t="s">
        <v>400</v>
      </c>
      <c r="C384" s="7">
        <v>0.47705910000000001</v>
      </c>
      <c r="D384" s="7">
        <v>7.4613299999999994E-2</v>
      </c>
      <c r="E384" s="9">
        <v>364.09339711500002</v>
      </c>
      <c r="F384" s="9">
        <v>571.51882592000004</v>
      </c>
      <c r="H384">
        <f t="shared" si="5"/>
        <v>571.51882592000004</v>
      </c>
    </row>
    <row r="385" spans="2:8">
      <c r="B385" s="6" t="s">
        <v>401</v>
      </c>
      <c r="C385" s="7">
        <v>0.4690706</v>
      </c>
      <c r="D385" s="7">
        <v>7.4410000000000004E-2</v>
      </c>
      <c r="E385" s="9">
        <v>364.17338549999999</v>
      </c>
      <c r="F385" s="9">
        <v>571.64438400000006</v>
      </c>
      <c r="H385">
        <f t="shared" si="5"/>
        <v>571.64438400000006</v>
      </c>
    </row>
    <row r="386" spans="2:8">
      <c r="B386" s="6" t="s">
        <v>402</v>
      </c>
      <c r="C386" s="7">
        <v>0.46036539999999998</v>
      </c>
      <c r="D386" s="7">
        <v>7.4386599999999997E-2</v>
      </c>
      <c r="E386" s="9">
        <v>364.18259223000001</v>
      </c>
      <c r="F386" s="9">
        <v>571.65883584000005</v>
      </c>
      <c r="H386">
        <f t="shared" si="5"/>
        <v>571.65883584000005</v>
      </c>
    </row>
    <row r="387" spans="2:8">
      <c r="B387" s="6" t="s">
        <v>403</v>
      </c>
      <c r="C387" s="7">
        <v>0.4725473</v>
      </c>
      <c r="D387" s="7">
        <v>7.4341599999999994E-2</v>
      </c>
      <c r="E387" s="9">
        <v>364.20029747999996</v>
      </c>
      <c r="F387" s="9">
        <v>571.68662784000003</v>
      </c>
      <c r="H387">
        <f t="shared" si="5"/>
        <v>571.68662784000003</v>
      </c>
    </row>
    <row r="388" spans="2:8">
      <c r="B388" s="6" t="s">
        <v>404</v>
      </c>
      <c r="C388" s="7">
        <v>0.45444220000000002</v>
      </c>
      <c r="D388" s="7">
        <v>7.4322600000000003E-2</v>
      </c>
      <c r="E388" s="9">
        <v>364.20777303</v>
      </c>
      <c r="F388" s="9">
        <v>571.69836224000005</v>
      </c>
      <c r="H388">
        <f t="shared" si="5"/>
        <v>571.69836224000005</v>
      </c>
    </row>
    <row r="389" spans="2:8">
      <c r="B389" s="6" t="s">
        <v>405</v>
      </c>
      <c r="C389" s="7">
        <v>0.46899429999999998</v>
      </c>
      <c r="D389" s="7">
        <v>7.4293700000000004E-2</v>
      </c>
      <c r="E389" s="9">
        <v>364.21914373499999</v>
      </c>
      <c r="F389" s="9">
        <v>571.71621088000006</v>
      </c>
      <c r="H389">
        <f t="shared" si="5"/>
        <v>571.71621088000006</v>
      </c>
    </row>
    <row r="390" spans="2:8">
      <c r="B390" s="6" t="s">
        <v>406</v>
      </c>
      <c r="C390" s="7">
        <v>0.47650559999999997</v>
      </c>
      <c r="D390" s="7">
        <v>7.4282699999999993E-2</v>
      </c>
      <c r="E390" s="9">
        <v>364.22347168499999</v>
      </c>
      <c r="F390" s="9">
        <v>571.72300447999999</v>
      </c>
      <c r="H390">
        <f t="shared" ref="H390:H453" si="6">H$3*(1-$D390)</f>
        <v>571.72300447999999</v>
      </c>
    </row>
    <row r="391" spans="2:8">
      <c r="B391" s="6" t="s">
        <v>407</v>
      </c>
      <c r="C391" s="7">
        <v>0.4496714</v>
      </c>
      <c r="D391" s="7">
        <v>7.4279899999999996E-2</v>
      </c>
      <c r="E391" s="9">
        <v>364.22457334500001</v>
      </c>
      <c r="F391" s="9">
        <v>571.72473376000005</v>
      </c>
      <c r="H391">
        <f t="shared" si="6"/>
        <v>571.72473376000005</v>
      </c>
    </row>
    <row r="392" spans="2:8">
      <c r="B392" s="6" t="s">
        <v>408</v>
      </c>
      <c r="C392" s="7">
        <v>0.4524068</v>
      </c>
      <c r="D392" s="7">
        <v>7.4268700000000007E-2</v>
      </c>
      <c r="E392" s="9">
        <v>364.22897998500002</v>
      </c>
      <c r="F392" s="9">
        <v>571.73165088000007</v>
      </c>
      <c r="H392">
        <f t="shared" si="6"/>
        <v>571.73165088000007</v>
      </c>
    </row>
    <row r="393" spans="2:8">
      <c r="B393" s="6" t="s">
        <v>409</v>
      </c>
      <c r="C393" s="7">
        <v>0.4866412</v>
      </c>
      <c r="D393" s="7">
        <v>7.4240200000000006E-2</v>
      </c>
      <c r="E393" s="9">
        <v>364.24019331</v>
      </c>
      <c r="F393" s="9">
        <v>571.74925248</v>
      </c>
      <c r="H393">
        <f t="shared" si="6"/>
        <v>571.74925248</v>
      </c>
    </row>
    <row r="394" spans="2:8">
      <c r="B394" s="6" t="s">
        <v>410</v>
      </c>
      <c r="C394" s="7">
        <v>0.48315010000000003</v>
      </c>
      <c r="D394" s="7">
        <v>7.4219199999999999E-2</v>
      </c>
      <c r="E394" s="9">
        <v>364.24845575999996</v>
      </c>
      <c r="F394" s="9">
        <v>571.76222208000002</v>
      </c>
      <c r="H394">
        <f t="shared" si="6"/>
        <v>571.76222208000002</v>
      </c>
    </row>
    <row r="395" spans="2:8">
      <c r="B395" s="6" t="s">
        <v>411</v>
      </c>
      <c r="C395" s="7">
        <v>0.45744859999999998</v>
      </c>
      <c r="D395" s="7">
        <v>7.4205999999999994E-2</v>
      </c>
      <c r="E395" s="9">
        <v>364.25364930000001</v>
      </c>
      <c r="F395" s="9">
        <v>571.77037440000004</v>
      </c>
      <c r="H395">
        <f t="shared" si="6"/>
        <v>571.77037440000004</v>
      </c>
    </row>
    <row r="396" spans="2:8">
      <c r="B396" s="6" t="s">
        <v>412</v>
      </c>
      <c r="C396" s="7">
        <v>0.4835969</v>
      </c>
      <c r="D396" s="7">
        <v>7.4129399999999998E-2</v>
      </c>
      <c r="E396" s="9">
        <v>364.28378756999996</v>
      </c>
      <c r="F396" s="9">
        <v>571.81768255999998</v>
      </c>
      <c r="H396">
        <f t="shared" si="6"/>
        <v>571.81768255999998</v>
      </c>
    </row>
    <row r="397" spans="2:8">
      <c r="B397" s="6" t="s">
        <v>413</v>
      </c>
      <c r="C397" s="7">
        <v>0.48838920000000002</v>
      </c>
      <c r="D397" s="7">
        <v>7.4107900000000004E-2</v>
      </c>
      <c r="E397" s="9">
        <v>364.292246745</v>
      </c>
      <c r="F397" s="9">
        <v>571.83096095999997</v>
      </c>
      <c r="H397">
        <f t="shared" si="6"/>
        <v>571.83096095999997</v>
      </c>
    </row>
    <row r="398" spans="2:8">
      <c r="B398" s="6" t="s">
        <v>414</v>
      </c>
      <c r="C398" s="7">
        <v>0.47074650000000001</v>
      </c>
      <c r="D398" s="7">
        <v>7.3949000000000001E-2</v>
      </c>
      <c r="E398" s="9">
        <v>364.35476595</v>
      </c>
      <c r="F398" s="9">
        <v>571.92909759999998</v>
      </c>
      <c r="H398">
        <f t="shared" si="6"/>
        <v>571.92909759999998</v>
      </c>
    </row>
    <row r="399" spans="2:8">
      <c r="B399" s="6" t="s">
        <v>415</v>
      </c>
      <c r="C399" s="7">
        <v>0.46139229999999998</v>
      </c>
      <c r="D399" s="7">
        <v>7.3918300000000006E-2</v>
      </c>
      <c r="E399" s="9">
        <v>364.36684486500002</v>
      </c>
      <c r="F399" s="9">
        <v>571.94805792</v>
      </c>
      <c r="H399">
        <f t="shared" si="6"/>
        <v>571.94805792</v>
      </c>
    </row>
    <row r="400" spans="2:8">
      <c r="B400" s="6" t="s">
        <v>416</v>
      </c>
      <c r="C400" s="7">
        <v>0.45368619999999998</v>
      </c>
      <c r="D400" s="7">
        <v>7.3835999999999999E-2</v>
      </c>
      <c r="E400" s="9">
        <v>364.39922580000001</v>
      </c>
      <c r="F400" s="9">
        <v>571.99888640000006</v>
      </c>
      <c r="H400">
        <f t="shared" si="6"/>
        <v>571.99888640000006</v>
      </c>
    </row>
    <row r="401" spans="2:8">
      <c r="B401" s="6" t="s">
        <v>417</v>
      </c>
      <c r="C401" s="7">
        <v>0.46352769999999999</v>
      </c>
      <c r="D401" s="7">
        <v>7.3802000000000006E-2</v>
      </c>
      <c r="E401" s="9">
        <v>364.41260309999996</v>
      </c>
      <c r="F401" s="9">
        <v>572.0198848</v>
      </c>
      <c r="H401">
        <f t="shared" si="6"/>
        <v>572.0198848</v>
      </c>
    </row>
    <row r="402" spans="2:8">
      <c r="B402" s="6" t="s">
        <v>418</v>
      </c>
      <c r="C402" s="7">
        <v>0.45311950000000001</v>
      </c>
      <c r="D402" s="7">
        <v>7.3758000000000004E-2</v>
      </c>
      <c r="E402" s="9">
        <v>364.42991489999997</v>
      </c>
      <c r="F402" s="9">
        <v>572.04705920000004</v>
      </c>
      <c r="H402">
        <f t="shared" si="6"/>
        <v>572.04705920000004</v>
      </c>
    </row>
    <row r="403" spans="2:8">
      <c r="B403" s="6" t="s">
        <v>419</v>
      </c>
      <c r="C403" s="7">
        <v>0.46821089999999999</v>
      </c>
      <c r="D403" s="7">
        <v>7.3676000000000005E-2</v>
      </c>
      <c r="E403" s="9">
        <v>364.46217780000001</v>
      </c>
      <c r="F403" s="9">
        <v>572.0977024</v>
      </c>
      <c r="H403">
        <f t="shared" si="6"/>
        <v>572.0977024</v>
      </c>
    </row>
    <row r="404" spans="2:8">
      <c r="B404" s="6" t="s">
        <v>420</v>
      </c>
      <c r="C404" s="7">
        <v>0.47362759999999998</v>
      </c>
      <c r="D404" s="7">
        <v>7.36063E-2</v>
      </c>
      <c r="E404" s="9">
        <v>364.48960126499998</v>
      </c>
      <c r="F404" s="9">
        <v>572.14074912000001</v>
      </c>
      <c r="H404">
        <f t="shared" si="6"/>
        <v>572.14074912000001</v>
      </c>
    </row>
    <row r="405" spans="2:8">
      <c r="B405" s="6" t="s">
        <v>421</v>
      </c>
      <c r="C405" s="7">
        <v>0.43290040000000002</v>
      </c>
      <c r="D405" s="7">
        <v>7.3501899999999995E-2</v>
      </c>
      <c r="E405" s="9">
        <v>364.53067744499998</v>
      </c>
      <c r="F405" s="9">
        <v>572.20522656000003</v>
      </c>
      <c r="H405">
        <f t="shared" si="6"/>
        <v>572.20522656000003</v>
      </c>
    </row>
    <row r="406" spans="2:8" ht="28.5">
      <c r="B406" s="6" t="s">
        <v>422</v>
      </c>
      <c r="C406" s="7">
        <v>0.45592700000000003</v>
      </c>
      <c r="D406" s="7">
        <v>7.3359199999999999E-2</v>
      </c>
      <c r="E406" s="9">
        <v>364.58682276000002</v>
      </c>
      <c r="F406" s="9">
        <v>572.29335808000008</v>
      </c>
      <c r="H406">
        <f t="shared" si="6"/>
        <v>572.29335808000008</v>
      </c>
    </row>
    <row r="407" spans="2:8">
      <c r="B407" s="6" t="s">
        <v>423</v>
      </c>
      <c r="C407" s="7">
        <v>0.46745769999999998</v>
      </c>
      <c r="D407" s="7">
        <v>7.3248400000000005E-2</v>
      </c>
      <c r="E407" s="9">
        <v>364.63041701999998</v>
      </c>
      <c r="F407" s="9">
        <v>572.36178816000006</v>
      </c>
      <c r="H407">
        <f t="shared" si="6"/>
        <v>572.36178816000006</v>
      </c>
    </row>
    <row r="408" spans="2:8">
      <c r="B408" s="6" t="s">
        <v>424</v>
      </c>
      <c r="C408" s="7">
        <v>0.4564126</v>
      </c>
      <c r="D408" s="7">
        <v>7.3236700000000002E-2</v>
      </c>
      <c r="E408" s="9">
        <v>364.63502038499996</v>
      </c>
      <c r="F408" s="9">
        <v>572.36901407999994</v>
      </c>
      <c r="H408">
        <f t="shared" si="6"/>
        <v>572.36901407999994</v>
      </c>
    </row>
    <row r="409" spans="2:8">
      <c r="B409" s="6" t="s">
        <v>425</v>
      </c>
      <c r="C409" s="7">
        <v>0.45691910000000002</v>
      </c>
      <c r="D409" s="7">
        <v>7.3221400000000006E-2</v>
      </c>
      <c r="E409" s="9">
        <v>364.64104017</v>
      </c>
      <c r="F409" s="9">
        <v>572.37846336000007</v>
      </c>
      <c r="H409">
        <f t="shared" si="6"/>
        <v>572.37846336000007</v>
      </c>
    </row>
    <row r="410" spans="2:8">
      <c r="B410" s="6" t="s">
        <v>426</v>
      </c>
      <c r="C410" s="7">
        <v>0.43417709999999998</v>
      </c>
      <c r="D410" s="7">
        <v>7.3136499999999993E-2</v>
      </c>
      <c r="E410" s="9">
        <v>364.674444075</v>
      </c>
      <c r="F410" s="9">
        <v>572.43089760000009</v>
      </c>
      <c r="H410">
        <f t="shared" si="6"/>
        <v>572.43089760000009</v>
      </c>
    </row>
    <row r="411" spans="2:8">
      <c r="B411" s="6" t="s">
        <v>427</v>
      </c>
      <c r="C411" s="7">
        <v>0.46113310000000002</v>
      </c>
      <c r="D411" s="7">
        <v>7.3093000000000005E-2</v>
      </c>
      <c r="E411" s="9">
        <v>364.69155914999999</v>
      </c>
      <c r="F411" s="9">
        <v>572.45776320000004</v>
      </c>
      <c r="H411">
        <f t="shared" si="6"/>
        <v>572.45776320000004</v>
      </c>
    </row>
    <row r="412" spans="2:8" ht="28.5">
      <c r="B412" s="6" t="s">
        <v>428</v>
      </c>
      <c r="C412" s="7">
        <v>0.46192430000000001</v>
      </c>
      <c r="D412" s="7">
        <v>7.3067400000000005E-2</v>
      </c>
      <c r="E412" s="9">
        <v>364.70163147</v>
      </c>
      <c r="F412" s="9">
        <v>572.47357376000002</v>
      </c>
      <c r="H412">
        <f t="shared" si="6"/>
        <v>572.47357376000002</v>
      </c>
    </row>
    <row r="413" spans="2:8">
      <c r="B413" s="6" t="s">
        <v>429</v>
      </c>
      <c r="C413" s="7">
        <v>0.44880789999999998</v>
      </c>
      <c r="D413" s="7">
        <v>7.2964200000000007E-2</v>
      </c>
      <c r="E413" s="9">
        <v>364.74223551</v>
      </c>
      <c r="F413" s="9">
        <v>572.53731008</v>
      </c>
      <c r="H413">
        <f t="shared" si="6"/>
        <v>572.53731008</v>
      </c>
    </row>
    <row r="414" spans="2:8">
      <c r="B414" s="6" t="s">
        <v>430</v>
      </c>
      <c r="C414" s="7">
        <v>0.45849030000000002</v>
      </c>
      <c r="D414" s="7">
        <v>7.2942199999999999E-2</v>
      </c>
      <c r="E414" s="9">
        <v>364.75089141000001</v>
      </c>
      <c r="F414" s="9">
        <v>572.55089728000007</v>
      </c>
      <c r="H414">
        <f t="shared" si="6"/>
        <v>572.55089728000007</v>
      </c>
    </row>
    <row r="415" spans="2:8">
      <c r="B415" s="6" t="s">
        <v>431</v>
      </c>
      <c r="C415" s="7">
        <v>0.44235550000000001</v>
      </c>
      <c r="D415" s="7">
        <v>7.2866700000000006E-2</v>
      </c>
      <c r="E415" s="9">
        <v>364.78059688499997</v>
      </c>
      <c r="F415" s="9">
        <v>572.59752607999997</v>
      </c>
      <c r="H415">
        <f t="shared" si="6"/>
        <v>572.59752607999997</v>
      </c>
    </row>
    <row r="416" spans="2:8">
      <c r="B416" s="6" t="s">
        <v>432</v>
      </c>
      <c r="C416" s="7">
        <v>0.44341970000000003</v>
      </c>
      <c r="D416" s="7">
        <v>7.2855400000000001E-2</v>
      </c>
      <c r="E416" s="9">
        <v>364.78504286999998</v>
      </c>
      <c r="F416" s="9">
        <v>572.60450495999999</v>
      </c>
      <c r="H416">
        <f t="shared" si="6"/>
        <v>572.60450495999999</v>
      </c>
    </row>
    <row r="417" spans="2:8">
      <c r="B417" s="6" t="s">
        <v>433</v>
      </c>
      <c r="C417" s="7">
        <v>0.46829969999999999</v>
      </c>
      <c r="D417" s="7">
        <v>7.2848599999999999E-2</v>
      </c>
      <c r="E417" s="9">
        <v>364.78771832999996</v>
      </c>
      <c r="F417" s="9">
        <v>572.60870464000004</v>
      </c>
      <c r="H417">
        <f t="shared" si="6"/>
        <v>572.60870464000004</v>
      </c>
    </row>
    <row r="418" spans="2:8">
      <c r="B418" s="6" t="s">
        <v>434</v>
      </c>
      <c r="C418" s="7">
        <v>0.45781559999999999</v>
      </c>
      <c r="D418" s="7">
        <v>7.2720400000000004E-2</v>
      </c>
      <c r="E418" s="9">
        <v>364.83815862</v>
      </c>
      <c r="F418" s="9">
        <v>572.68788096000003</v>
      </c>
      <c r="H418">
        <f t="shared" si="6"/>
        <v>572.68788096000003</v>
      </c>
    </row>
    <row r="419" spans="2:8">
      <c r="B419" s="6" t="s">
        <v>435</v>
      </c>
      <c r="C419" s="7">
        <v>0.45466030000000002</v>
      </c>
      <c r="D419" s="7">
        <v>7.2660299999999997E-2</v>
      </c>
      <c r="E419" s="9">
        <v>364.86180496499998</v>
      </c>
      <c r="F419" s="9">
        <v>572.72499872000003</v>
      </c>
      <c r="H419">
        <f t="shared" si="6"/>
        <v>572.72499872000003</v>
      </c>
    </row>
    <row r="420" spans="2:8">
      <c r="B420" s="6" t="s">
        <v>436</v>
      </c>
      <c r="C420" s="7">
        <v>0.46767999999999998</v>
      </c>
      <c r="D420" s="7">
        <v>7.2598899999999994E-2</v>
      </c>
      <c r="E420" s="9">
        <v>364.88596279499995</v>
      </c>
      <c r="F420" s="9">
        <v>572.76291935999996</v>
      </c>
      <c r="H420">
        <f t="shared" si="6"/>
        <v>572.76291935999996</v>
      </c>
    </row>
    <row r="421" spans="2:8">
      <c r="B421" s="6" t="s">
        <v>437</v>
      </c>
      <c r="C421" s="7">
        <v>0.45280389999999998</v>
      </c>
      <c r="D421" s="7">
        <v>7.2493500000000002E-2</v>
      </c>
      <c r="E421" s="9">
        <v>364.92743242500001</v>
      </c>
      <c r="F421" s="9">
        <v>572.82801440000003</v>
      </c>
      <c r="H421">
        <f t="shared" si="6"/>
        <v>572.82801440000003</v>
      </c>
    </row>
    <row r="422" spans="2:8">
      <c r="B422" s="6" t="s">
        <v>438</v>
      </c>
      <c r="C422" s="7">
        <v>0.44705220000000001</v>
      </c>
      <c r="D422" s="7">
        <v>7.2403599999999999E-2</v>
      </c>
      <c r="E422" s="9">
        <v>364.96280357999996</v>
      </c>
      <c r="F422" s="9">
        <v>572.88353663999999</v>
      </c>
      <c r="H422">
        <f t="shared" si="6"/>
        <v>572.88353663999999</v>
      </c>
    </row>
    <row r="423" spans="2:8">
      <c r="B423" s="6" t="s">
        <v>439</v>
      </c>
      <c r="C423" s="7">
        <v>0.45759610000000001</v>
      </c>
      <c r="D423" s="7">
        <v>7.2343500000000005E-2</v>
      </c>
      <c r="E423" s="9">
        <v>364.98644992499999</v>
      </c>
      <c r="F423" s="9">
        <v>572.92065439999999</v>
      </c>
      <c r="H423">
        <f t="shared" si="6"/>
        <v>572.92065439999999</v>
      </c>
    </row>
    <row r="424" spans="2:8">
      <c r="B424" s="6" t="s">
        <v>440</v>
      </c>
      <c r="C424" s="7">
        <v>0.42925279999999999</v>
      </c>
      <c r="D424" s="7">
        <v>7.2335300000000005E-2</v>
      </c>
      <c r="E424" s="9">
        <v>364.98967621499997</v>
      </c>
      <c r="F424" s="9">
        <v>572.92571872000008</v>
      </c>
      <c r="H424">
        <f t="shared" si="6"/>
        <v>572.92571872000008</v>
      </c>
    </row>
    <row r="425" spans="2:8">
      <c r="B425" s="6" t="s">
        <v>441</v>
      </c>
      <c r="C425" s="7">
        <v>0.44308110000000001</v>
      </c>
      <c r="D425" s="7">
        <v>7.2323200000000004E-2</v>
      </c>
      <c r="E425" s="9">
        <v>364.99443695999997</v>
      </c>
      <c r="F425" s="9">
        <v>572.93319168000005</v>
      </c>
      <c r="H425">
        <f t="shared" si="6"/>
        <v>572.93319168000005</v>
      </c>
    </row>
    <row r="426" spans="2:8">
      <c r="B426" s="6" t="s">
        <v>442</v>
      </c>
      <c r="C426" s="7">
        <v>0.44642860000000001</v>
      </c>
      <c r="D426" s="7">
        <v>7.2317199999999998E-2</v>
      </c>
      <c r="E426" s="9">
        <v>364.99679766000003</v>
      </c>
      <c r="F426" s="9">
        <v>572.93689728000004</v>
      </c>
      <c r="H426">
        <f t="shared" si="6"/>
        <v>572.93689728000004</v>
      </c>
    </row>
    <row r="427" spans="2:8">
      <c r="B427" s="6" t="s">
        <v>443</v>
      </c>
      <c r="C427" s="7">
        <v>0.44341619999999998</v>
      </c>
      <c r="D427" s="7">
        <v>7.2271100000000005E-2</v>
      </c>
      <c r="E427" s="9">
        <v>365.01493570499997</v>
      </c>
      <c r="F427" s="9">
        <v>572.96536863999995</v>
      </c>
      <c r="H427">
        <f t="shared" si="6"/>
        <v>572.96536863999995</v>
      </c>
    </row>
    <row r="428" spans="2:8">
      <c r="B428" s="6" t="s">
        <v>444</v>
      </c>
      <c r="C428" s="7">
        <v>0.48616300000000001</v>
      </c>
      <c r="D428" s="7">
        <v>7.2248900000000005E-2</v>
      </c>
      <c r="E428" s="9">
        <v>365.02367029499999</v>
      </c>
      <c r="F428" s="9">
        <v>572.97907936000001</v>
      </c>
      <c r="H428">
        <f t="shared" si="6"/>
        <v>572.97907936000001</v>
      </c>
    </row>
    <row r="429" spans="2:8">
      <c r="B429" s="6" t="s">
        <v>445</v>
      </c>
      <c r="C429" s="7">
        <v>0.4640647</v>
      </c>
      <c r="D429" s="7">
        <v>7.2200299999999995E-2</v>
      </c>
      <c r="E429" s="9">
        <v>365.04279196499999</v>
      </c>
      <c r="F429" s="9">
        <v>573.00909472000001</v>
      </c>
      <c r="H429">
        <f t="shared" si="6"/>
        <v>573.00909472000001</v>
      </c>
    </row>
    <row r="430" spans="2:8">
      <c r="B430" s="6" t="s">
        <v>446</v>
      </c>
      <c r="C430" s="7">
        <v>0.44285469999999999</v>
      </c>
      <c r="D430" s="7">
        <v>7.2199200000000005E-2</v>
      </c>
      <c r="E430" s="9">
        <v>365.04322475999999</v>
      </c>
      <c r="F430" s="9">
        <v>573.00977408000006</v>
      </c>
      <c r="H430">
        <f t="shared" si="6"/>
        <v>573.00977408000006</v>
      </c>
    </row>
    <row r="431" spans="2:8">
      <c r="B431" s="6" t="s">
        <v>447</v>
      </c>
      <c r="C431" s="7">
        <v>0.46396539999999997</v>
      </c>
      <c r="D431" s="7">
        <v>7.2165099999999996E-2</v>
      </c>
      <c r="E431" s="9">
        <v>365.05664140499999</v>
      </c>
      <c r="F431" s="9">
        <v>573.03083423999999</v>
      </c>
      <c r="H431">
        <f t="shared" si="6"/>
        <v>573.03083423999999</v>
      </c>
    </row>
    <row r="432" spans="2:8">
      <c r="B432" s="6" t="s">
        <v>448</v>
      </c>
      <c r="C432" s="7">
        <v>0.46625220000000001</v>
      </c>
      <c r="D432" s="7">
        <v>7.2162599999999993E-2</v>
      </c>
      <c r="E432" s="9">
        <v>365.05762503</v>
      </c>
      <c r="F432" s="9">
        <v>573.03237824000007</v>
      </c>
      <c r="H432">
        <f t="shared" si="6"/>
        <v>573.03237824000007</v>
      </c>
    </row>
    <row r="433" spans="2:8">
      <c r="B433" s="6" t="s">
        <v>31</v>
      </c>
      <c r="C433" s="7">
        <v>0.4751107</v>
      </c>
      <c r="D433" s="7">
        <v>7.2161799999999998E-2</v>
      </c>
      <c r="E433" s="9">
        <v>365.05793979000003</v>
      </c>
      <c r="F433" s="9">
        <v>573.03287232000002</v>
      </c>
      <c r="H433">
        <f t="shared" si="6"/>
        <v>573.03287232000002</v>
      </c>
    </row>
    <row r="434" spans="2:8">
      <c r="B434" s="6" t="s">
        <v>449</v>
      </c>
      <c r="C434" s="7">
        <v>0.42117929999999998</v>
      </c>
      <c r="D434" s="7">
        <v>7.2077699999999995E-2</v>
      </c>
      <c r="E434" s="9">
        <v>365.091028935</v>
      </c>
      <c r="F434" s="9">
        <v>573.08481247999998</v>
      </c>
      <c r="H434">
        <f t="shared" si="6"/>
        <v>573.08481247999998</v>
      </c>
    </row>
    <row r="435" spans="2:8">
      <c r="B435" s="6" t="s">
        <v>450</v>
      </c>
      <c r="C435" s="7">
        <v>0.46439629999999998</v>
      </c>
      <c r="D435" s="7">
        <v>7.2070700000000001E-2</v>
      </c>
      <c r="E435" s="9">
        <v>365.09378308499998</v>
      </c>
      <c r="F435" s="9">
        <v>573.08913568000003</v>
      </c>
      <c r="H435">
        <f t="shared" si="6"/>
        <v>573.08913568000003</v>
      </c>
    </row>
    <row r="436" spans="2:8">
      <c r="B436" s="6" t="s">
        <v>451</v>
      </c>
      <c r="C436" s="7">
        <v>0.44726359999999998</v>
      </c>
      <c r="D436" s="7">
        <v>7.2058499999999998E-2</v>
      </c>
      <c r="E436" s="9">
        <v>365.09858317499999</v>
      </c>
      <c r="F436" s="9">
        <v>573.09667039999999</v>
      </c>
      <c r="H436">
        <f t="shared" si="6"/>
        <v>573.09667039999999</v>
      </c>
    </row>
    <row r="437" spans="2:8">
      <c r="B437" s="6" t="s">
        <v>452</v>
      </c>
      <c r="C437" s="7">
        <v>0.44608720000000002</v>
      </c>
      <c r="D437" s="7">
        <v>7.1994199999999994E-2</v>
      </c>
      <c r="E437" s="9">
        <v>365.12388200999999</v>
      </c>
      <c r="F437" s="9">
        <v>573.13638207999998</v>
      </c>
      <c r="H437">
        <f t="shared" si="6"/>
        <v>573.13638207999998</v>
      </c>
    </row>
    <row r="438" spans="2:8">
      <c r="B438" s="6" t="s">
        <v>453</v>
      </c>
      <c r="C438" s="7">
        <v>0.47035860000000002</v>
      </c>
      <c r="D438" s="7">
        <v>7.1992600000000004E-2</v>
      </c>
      <c r="E438" s="9">
        <v>365.12451153000001</v>
      </c>
      <c r="F438" s="9">
        <v>573.13737024</v>
      </c>
      <c r="H438">
        <f t="shared" si="6"/>
        <v>573.13737024</v>
      </c>
    </row>
    <row r="439" spans="2:8">
      <c r="B439" s="6" t="s">
        <v>454</v>
      </c>
      <c r="C439" s="7">
        <v>0.43130010000000002</v>
      </c>
      <c r="D439" s="7">
        <v>7.1984199999999998E-2</v>
      </c>
      <c r="E439" s="9">
        <v>365.12781651</v>
      </c>
      <c r="F439" s="9">
        <v>573.14255808000007</v>
      </c>
      <c r="H439">
        <f t="shared" si="6"/>
        <v>573.14255808000007</v>
      </c>
    </row>
    <row r="440" spans="2:8">
      <c r="B440" s="6" t="s">
        <v>455</v>
      </c>
      <c r="C440" s="7">
        <v>0.46623550000000002</v>
      </c>
      <c r="D440" s="7">
        <v>7.1881E-2</v>
      </c>
      <c r="E440" s="9">
        <v>365.16842055000001</v>
      </c>
      <c r="F440" s="9">
        <v>573.20629440000005</v>
      </c>
      <c r="H440">
        <f t="shared" si="6"/>
        <v>573.20629440000005</v>
      </c>
    </row>
    <row r="441" spans="2:8">
      <c r="B441" s="6" t="s">
        <v>456</v>
      </c>
      <c r="C441" s="7">
        <v>0.4691572</v>
      </c>
      <c r="D441" s="7">
        <v>7.18665E-2</v>
      </c>
      <c r="E441" s="9">
        <v>365.17412557499995</v>
      </c>
      <c r="F441" s="9">
        <v>573.21524959999999</v>
      </c>
      <c r="H441">
        <f t="shared" si="6"/>
        <v>573.21524959999999</v>
      </c>
    </row>
    <row r="442" spans="2:8">
      <c r="B442" s="6" t="s">
        <v>457</v>
      </c>
      <c r="C442" s="7">
        <v>0.4376931</v>
      </c>
      <c r="D442" s="7">
        <v>7.1845800000000001E-2</v>
      </c>
      <c r="E442" s="9">
        <v>365.18226999000001</v>
      </c>
      <c r="F442" s="9">
        <v>573.22803392000003</v>
      </c>
      <c r="H442">
        <f t="shared" si="6"/>
        <v>573.22803392000003</v>
      </c>
    </row>
    <row r="443" spans="2:8">
      <c r="B443" s="6" t="s">
        <v>458</v>
      </c>
      <c r="C443" s="7">
        <v>0.44711289999999998</v>
      </c>
      <c r="D443" s="7">
        <v>7.1765300000000004E-2</v>
      </c>
      <c r="E443" s="9">
        <v>365.21394271499997</v>
      </c>
      <c r="F443" s="9">
        <v>573.27775071999997</v>
      </c>
      <c r="H443">
        <f t="shared" si="6"/>
        <v>573.27775071999997</v>
      </c>
    </row>
    <row r="444" spans="2:8" ht="28.5">
      <c r="B444" s="6" t="s">
        <v>459</v>
      </c>
      <c r="C444" s="7">
        <v>0.43378410000000001</v>
      </c>
      <c r="D444" s="7">
        <v>7.1739899999999995E-2</v>
      </c>
      <c r="E444" s="9">
        <v>365.22393634500003</v>
      </c>
      <c r="F444" s="9">
        <v>573.29343776000007</v>
      </c>
      <c r="H444">
        <f t="shared" si="6"/>
        <v>573.29343776000007</v>
      </c>
    </row>
    <row r="445" spans="2:8">
      <c r="B445" s="6" t="s">
        <v>460</v>
      </c>
      <c r="C445" s="7">
        <v>0.46869769999999999</v>
      </c>
      <c r="D445" s="7">
        <v>7.1719400000000003E-2</v>
      </c>
      <c r="E445" s="9">
        <v>365.23200207000002</v>
      </c>
      <c r="F445" s="9">
        <v>573.30609856000001</v>
      </c>
      <c r="H445">
        <f t="shared" si="6"/>
        <v>573.30609856000001</v>
      </c>
    </row>
    <row r="446" spans="2:8">
      <c r="B446" s="6" t="s">
        <v>461</v>
      </c>
      <c r="C446" s="7">
        <v>0.4427334</v>
      </c>
      <c r="D446" s="7">
        <v>7.1701899999999999E-2</v>
      </c>
      <c r="E446" s="9">
        <v>365.23888744499999</v>
      </c>
      <c r="F446" s="9">
        <v>573.31690656000001</v>
      </c>
      <c r="H446">
        <f t="shared" si="6"/>
        <v>573.31690656000001</v>
      </c>
    </row>
    <row r="447" spans="2:8">
      <c r="B447" s="6" t="s">
        <v>462</v>
      </c>
      <c r="C447" s="7">
        <v>0.45336789999999999</v>
      </c>
      <c r="D447" s="7">
        <v>7.1684700000000004E-2</v>
      </c>
      <c r="E447" s="9">
        <v>365.245654785</v>
      </c>
      <c r="F447" s="9">
        <v>573.32752928000002</v>
      </c>
      <c r="H447">
        <f t="shared" si="6"/>
        <v>573.32752928000002</v>
      </c>
    </row>
    <row r="448" spans="2:8">
      <c r="B448" s="6" t="s">
        <v>463</v>
      </c>
      <c r="C448" s="7">
        <v>0.42692940000000001</v>
      </c>
      <c r="D448" s="7">
        <v>7.1682200000000001E-2</v>
      </c>
      <c r="E448" s="9">
        <v>365.24663841</v>
      </c>
      <c r="F448" s="9">
        <v>573.32907327999999</v>
      </c>
      <c r="H448">
        <f t="shared" si="6"/>
        <v>573.32907327999999</v>
      </c>
    </row>
    <row r="449" spans="2:8">
      <c r="B449" s="6" t="s">
        <v>464</v>
      </c>
      <c r="C449" s="7">
        <v>0.46383530000000001</v>
      </c>
      <c r="D449" s="7">
        <v>7.1567400000000003E-2</v>
      </c>
      <c r="E449" s="9">
        <v>365.29180646999998</v>
      </c>
      <c r="F449" s="9">
        <v>573.39997376000008</v>
      </c>
      <c r="H449">
        <f t="shared" si="6"/>
        <v>573.39997376000008</v>
      </c>
    </row>
    <row r="450" spans="2:8">
      <c r="B450" s="6" t="s">
        <v>465</v>
      </c>
      <c r="C450" s="7">
        <v>0.45762979999999998</v>
      </c>
      <c r="D450" s="7">
        <v>7.1564500000000003E-2</v>
      </c>
      <c r="E450" s="9">
        <v>365.29294747500001</v>
      </c>
      <c r="F450" s="9">
        <v>573.40176480000002</v>
      </c>
      <c r="H450">
        <f t="shared" si="6"/>
        <v>573.40176480000002</v>
      </c>
    </row>
    <row r="451" spans="2:8">
      <c r="B451" s="6" t="s">
        <v>466</v>
      </c>
      <c r="C451" s="7">
        <v>0.4667577</v>
      </c>
      <c r="D451" s="7">
        <v>7.1556800000000004E-2</v>
      </c>
      <c r="E451" s="9">
        <v>365.29597704000003</v>
      </c>
      <c r="F451" s="9">
        <v>573.40652032000003</v>
      </c>
      <c r="H451">
        <f t="shared" si="6"/>
        <v>573.40652032000003</v>
      </c>
    </row>
    <row r="452" spans="2:8">
      <c r="B452" s="6" t="s">
        <v>467</v>
      </c>
      <c r="C452" s="7">
        <v>0.44694159999999999</v>
      </c>
      <c r="D452" s="7">
        <v>7.1521299999999996E-2</v>
      </c>
      <c r="E452" s="9">
        <v>365.30994451499998</v>
      </c>
      <c r="F452" s="9">
        <v>573.42844511999999</v>
      </c>
      <c r="H452">
        <f t="shared" si="6"/>
        <v>573.42844511999999</v>
      </c>
    </row>
    <row r="453" spans="2:8">
      <c r="B453" s="6" t="s">
        <v>468</v>
      </c>
      <c r="C453" s="7">
        <v>0.45127450000000002</v>
      </c>
      <c r="D453" s="7">
        <v>7.1488599999999999E-2</v>
      </c>
      <c r="E453" s="9">
        <v>365.32281032999998</v>
      </c>
      <c r="F453" s="9">
        <v>573.44864064000001</v>
      </c>
      <c r="H453">
        <f t="shared" si="6"/>
        <v>573.44864064000001</v>
      </c>
    </row>
    <row r="454" spans="2:8">
      <c r="B454" s="6" t="s">
        <v>469</v>
      </c>
      <c r="C454" s="7">
        <v>0.4556193</v>
      </c>
      <c r="D454" s="7">
        <v>7.1462800000000007E-2</v>
      </c>
      <c r="E454" s="9">
        <v>365.33296134</v>
      </c>
      <c r="F454" s="9">
        <v>573.46457471999997</v>
      </c>
      <c r="H454">
        <f t="shared" ref="H454:H485" si="7">H$3*(1-$D454)</f>
        <v>573.46457471999997</v>
      </c>
    </row>
    <row r="455" spans="2:8">
      <c r="B455" s="6" t="s">
        <v>470</v>
      </c>
      <c r="C455" s="7">
        <v>0.44126599999999999</v>
      </c>
      <c r="D455" s="7">
        <v>7.1450899999999998E-2</v>
      </c>
      <c r="E455" s="9">
        <v>365.33764339499999</v>
      </c>
      <c r="F455" s="9">
        <v>573.47192416000007</v>
      </c>
      <c r="H455">
        <f t="shared" si="7"/>
        <v>573.47192416000007</v>
      </c>
    </row>
    <row r="456" spans="2:8">
      <c r="B456" s="6" t="s">
        <v>471</v>
      </c>
      <c r="C456" s="7">
        <v>0.4539762</v>
      </c>
      <c r="D456" s="7">
        <v>7.1400599999999995E-2</v>
      </c>
      <c r="E456" s="9">
        <v>365.35743392999996</v>
      </c>
      <c r="F456" s="9">
        <v>573.50298943999996</v>
      </c>
      <c r="H456">
        <f t="shared" si="7"/>
        <v>573.50298943999996</v>
      </c>
    </row>
    <row r="457" spans="2:8">
      <c r="B457" s="6" t="s">
        <v>472</v>
      </c>
      <c r="C457" s="7">
        <v>0.44339339999999999</v>
      </c>
      <c r="D457" s="7">
        <v>7.1391300000000005E-2</v>
      </c>
      <c r="E457" s="9">
        <v>365.36109301499999</v>
      </c>
      <c r="F457" s="9">
        <v>573.50873311999999</v>
      </c>
      <c r="H457">
        <f t="shared" si="7"/>
        <v>573.50873311999999</v>
      </c>
    </row>
    <row r="458" spans="2:8">
      <c r="B458" s="6" t="s">
        <v>37</v>
      </c>
      <c r="C458" s="7">
        <v>0.43895970000000001</v>
      </c>
      <c r="D458" s="7">
        <v>7.1273299999999998E-2</v>
      </c>
      <c r="E458" s="9">
        <v>365.40752011500001</v>
      </c>
      <c r="F458" s="9">
        <v>573.58160992000001</v>
      </c>
      <c r="H458">
        <f t="shared" si="7"/>
        <v>573.58160992000001</v>
      </c>
    </row>
    <row r="459" spans="2:8">
      <c r="B459" s="6" t="s">
        <v>473</v>
      </c>
      <c r="C459" s="7">
        <v>0.44302239999999998</v>
      </c>
      <c r="D459" s="7">
        <v>7.1270899999999998E-2</v>
      </c>
      <c r="E459" s="9">
        <v>365.40846439499995</v>
      </c>
      <c r="F459" s="9">
        <v>573.58309215999998</v>
      </c>
      <c r="H459">
        <f t="shared" si="7"/>
        <v>573.58309215999998</v>
      </c>
    </row>
    <row r="460" spans="2:8">
      <c r="B460" s="6" t="s">
        <v>474</v>
      </c>
      <c r="C460" s="7">
        <v>0.42372880000000002</v>
      </c>
      <c r="D460" s="7">
        <v>7.1214700000000006E-2</v>
      </c>
      <c r="E460" s="9">
        <v>365.43057628500003</v>
      </c>
      <c r="F460" s="9">
        <v>573.61780128000009</v>
      </c>
      <c r="H460">
        <f t="shared" si="7"/>
        <v>573.61780128000009</v>
      </c>
    </row>
    <row r="461" spans="2:8">
      <c r="B461" s="6" t="s">
        <v>475</v>
      </c>
      <c r="C461" s="7">
        <v>0.43995440000000002</v>
      </c>
      <c r="D461" s="7">
        <v>7.1155599999999999E-2</v>
      </c>
      <c r="E461" s="9">
        <v>365.45382918000001</v>
      </c>
      <c r="F461" s="9">
        <v>573.65430144000004</v>
      </c>
      <c r="H461">
        <f t="shared" si="7"/>
        <v>573.65430144000004</v>
      </c>
    </row>
    <row r="462" spans="2:8">
      <c r="B462" s="6" t="s">
        <v>476</v>
      </c>
      <c r="C462" s="7">
        <v>0.42247570000000001</v>
      </c>
      <c r="D462" s="7">
        <v>7.1144100000000002E-2</v>
      </c>
      <c r="E462" s="9">
        <v>365.45835385499998</v>
      </c>
      <c r="F462" s="9">
        <v>573.66140384000005</v>
      </c>
      <c r="H462">
        <f t="shared" si="7"/>
        <v>573.66140384000005</v>
      </c>
    </row>
    <row r="463" spans="2:8">
      <c r="B463" s="6" t="s">
        <v>477</v>
      </c>
      <c r="C463" s="7">
        <v>0.42692609999999998</v>
      </c>
      <c r="D463" s="7">
        <v>7.1120100000000006E-2</v>
      </c>
      <c r="E463" s="9">
        <v>365.46779665499997</v>
      </c>
      <c r="F463" s="9">
        <v>573.67622624000001</v>
      </c>
      <c r="H463">
        <f t="shared" si="7"/>
        <v>573.67622624000001</v>
      </c>
    </row>
    <row r="464" spans="2:8" ht="28.5">
      <c r="B464" s="6" t="s">
        <v>478</v>
      </c>
      <c r="C464" s="7">
        <v>0.47029700000000002</v>
      </c>
      <c r="D464" s="7">
        <v>7.1107100000000006E-2</v>
      </c>
      <c r="E464" s="9">
        <v>365.47291150500001</v>
      </c>
      <c r="F464" s="9">
        <v>573.68425504000004</v>
      </c>
      <c r="H464">
        <f t="shared" si="7"/>
        <v>573.68425504000004</v>
      </c>
    </row>
    <row r="465" spans="2:8">
      <c r="B465" s="6" t="s">
        <v>479</v>
      </c>
      <c r="C465" s="7">
        <v>0.44776120000000003</v>
      </c>
      <c r="D465" s="7">
        <v>7.1066699999999997E-2</v>
      </c>
      <c r="E465" s="9">
        <v>365.48880688499997</v>
      </c>
      <c r="F465" s="9">
        <v>573.70920607999994</v>
      </c>
      <c r="H465">
        <f t="shared" si="7"/>
        <v>573.70920607999994</v>
      </c>
    </row>
    <row r="466" spans="2:8" ht="28.5">
      <c r="B466" s="6" t="s">
        <v>480</v>
      </c>
      <c r="C466" s="7">
        <v>0.46246340000000002</v>
      </c>
      <c r="D466" s="7">
        <v>7.0980199999999993E-2</v>
      </c>
      <c r="E466" s="9">
        <v>365.52284030999999</v>
      </c>
      <c r="F466" s="9">
        <v>573.7626284800001</v>
      </c>
      <c r="H466">
        <f t="shared" si="7"/>
        <v>573.7626284800001</v>
      </c>
    </row>
    <row r="467" spans="2:8">
      <c r="B467" s="6" t="s">
        <v>481</v>
      </c>
      <c r="C467" s="7">
        <v>0.44294450000000002</v>
      </c>
      <c r="D467" s="7">
        <v>7.0884799999999998E-2</v>
      </c>
      <c r="E467" s="9">
        <v>365.56037543999997</v>
      </c>
      <c r="F467" s="9">
        <v>573.82154752000008</v>
      </c>
      <c r="H467">
        <f t="shared" si="7"/>
        <v>573.82154752000008</v>
      </c>
    </row>
    <row r="468" spans="2:8">
      <c r="B468" s="6" t="s">
        <v>482</v>
      </c>
      <c r="C468" s="7">
        <v>0.43956040000000002</v>
      </c>
      <c r="D468" s="7">
        <v>7.0792099999999997E-2</v>
      </c>
      <c r="E468" s="9">
        <v>365.596848255</v>
      </c>
      <c r="F468" s="9">
        <v>573.87879903999999</v>
      </c>
      <c r="H468">
        <f t="shared" si="7"/>
        <v>573.87879903999999</v>
      </c>
    </row>
    <row r="469" spans="2:8">
      <c r="B469" s="6" t="s">
        <v>483</v>
      </c>
      <c r="C469" s="7">
        <v>0.43510880000000002</v>
      </c>
      <c r="D469" s="7">
        <v>7.0785600000000004E-2</v>
      </c>
      <c r="E469" s="9">
        <v>365.59940567999996</v>
      </c>
      <c r="F469" s="9">
        <v>573.88281344000006</v>
      </c>
      <c r="H469">
        <f t="shared" si="7"/>
        <v>573.88281344000006</v>
      </c>
    </row>
    <row r="470" spans="2:8">
      <c r="B470" s="6" t="s">
        <v>484</v>
      </c>
      <c r="C470" s="7">
        <v>0.45795930000000001</v>
      </c>
      <c r="D470" s="7">
        <v>7.0613599999999999E-2</v>
      </c>
      <c r="E470" s="9">
        <v>365.66707908000001</v>
      </c>
      <c r="F470" s="9">
        <v>573.9890406400001</v>
      </c>
      <c r="H470">
        <f t="shared" si="7"/>
        <v>573.9890406400001</v>
      </c>
    </row>
    <row r="471" spans="2:8">
      <c r="B471" s="6" t="s">
        <v>485</v>
      </c>
      <c r="C471" s="7">
        <v>0.46460180000000001</v>
      </c>
      <c r="D471" s="7">
        <v>7.0516300000000004E-2</v>
      </c>
      <c r="E471" s="9">
        <v>365.70536176500002</v>
      </c>
      <c r="F471" s="9">
        <v>574.04913312000008</v>
      </c>
      <c r="H471">
        <f t="shared" si="7"/>
        <v>574.04913312000008</v>
      </c>
    </row>
    <row r="472" spans="2:8">
      <c r="B472" s="6" t="s">
        <v>486</v>
      </c>
      <c r="C472" s="7">
        <v>0.45596350000000002</v>
      </c>
      <c r="D472" s="7">
        <v>7.0513099999999995E-2</v>
      </c>
      <c r="E472" s="9">
        <v>365.706620805</v>
      </c>
      <c r="F472" s="9">
        <v>574.05110944</v>
      </c>
      <c r="H472">
        <f t="shared" si="7"/>
        <v>574.05110944</v>
      </c>
    </row>
    <row r="473" spans="2:8">
      <c r="B473" s="6" t="s">
        <v>487</v>
      </c>
      <c r="C473" s="7">
        <v>0.44776120000000003</v>
      </c>
      <c r="D473" s="7">
        <v>7.0480899999999999E-2</v>
      </c>
      <c r="E473" s="9">
        <v>365.71928989500003</v>
      </c>
      <c r="F473" s="9">
        <v>574.07099616000005</v>
      </c>
      <c r="H473">
        <f t="shared" si="7"/>
        <v>574.07099616000005</v>
      </c>
    </row>
    <row r="474" spans="2:8">
      <c r="B474" s="6" t="s">
        <v>488</v>
      </c>
      <c r="C474" s="7">
        <v>0.43520310000000001</v>
      </c>
      <c r="D474" s="7">
        <v>7.0464200000000005E-2</v>
      </c>
      <c r="E474" s="9">
        <v>365.72586051000002</v>
      </c>
      <c r="F474" s="9">
        <v>574.08131007999998</v>
      </c>
      <c r="H474">
        <f t="shared" si="7"/>
        <v>574.08131007999998</v>
      </c>
    </row>
    <row r="475" spans="2:8">
      <c r="B475" s="6" t="s">
        <v>489</v>
      </c>
      <c r="C475" s="7">
        <v>0.4495594</v>
      </c>
      <c r="D475" s="7">
        <v>7.0373099999999994E-2</v>
      </c>
      <c r="E475" s="9">
        <v>365.76170380500002</v>
      </c>
      <c r="F475" s="9">
        <v>574.1375734400001</v>
      </c>
      <c r="H475">
        <f t="shared" si="7"/>
        <v>574.1375734400001</v>
      </c>
    </row>
    <row r="476" spans="2:8">
      <c r="B476" s="6" t="s">
        <v>490</v>
      </c>
      <c r="C476" s="7">
        <v>0.45670440000000001</v>
      </c>
      <c r="D476" s="7">
        <v>7.0365399999999995E-2</v>
      </c>
      <c r="E476" s="9">
        <v>365.76473336999999</v>
      </c>
      <c r="F476" s="9">
        <v>574.14232895999999</v>
      </c>
      <c r="H476">
        <f t="shared" si="7"/>
        <v>574.14232895999999</v>
      </c>
    </row>
    <row r="477" spans="2:8">
      <c r="B477" s="6" t="s">
        <v>491</v>
      </c>
      <c r="C477" s="7">
        <v>0.43308790000000003</v>
      </c>
      <c r="D477" s="7">
        <v>7.0331900000000003E-2</v>
      </c>
      <c r="E477" s="9">
        <v>365.77791394499997</v>
      </c>
      <c r="F477" s="9">
        <v>574.16301856000007</v>
      </c>
      <c r="H477">
        <f t="shared" si="7"/>
        <v>574.16301856000007</v>
      </c>
    </row>
    <row r="478" spans="2:8">
      <c r="B478" s="6" t="s">
        <v>492</v>
      </c>
      <c r="C478" s="7">
        <v>0.43979059999999998</v>
      </c>
      <c r="D478" s="7">
        <v>7.0280599999999999E-2</v>
      </c>
      <c r="E478" s="9">
        <v>365.79809792999998</v>
      </c>
      <c r="F478" s="9">
        <v>574.19470144000002</v>
      </c>
      <c r="H478">
        <f t="shared" si="7"/>
        <v>574.19470144000002</v>
      </c>
    </row>
    <row r="479" spans="2:8">
      <c r="B479" s="6" t="s">
        <v>493</v>
      </c>
      <c r="C479" s="7">
        <v>0.4505632</v>
      </c>
      <c r="D479" s="7">
        <v>7.0266099999999998E-2</v>
      </c>
      <c r="E479" s="9">
        <v>365.80380295499998</v>
      </c>
      <c r="F479" s="9">
        <v>574.20365664000008</v>
      </c>
      <c r="H479">
        <f t="shared" si="7"/>
        <v>574.20365664000008</v>
      </c>
    </row>
    <row r="480" spans="2:8">
      <c r="B480" s="6" t="s">
        <v>494</v>
      </c>
      <c r="C480" s="7">
        <v>0.44316420000000001</v>
      </c>
      <c r="D480" s="7">
        <v>7.0243E-2</v>
      </c>
      <c r="E480" s="9">
        <v>365.81289164999998</v>
      </c>
      <c r="F480" s="9">
        <v>574.21792319999997</v>
      </c>
      <c r="H480">
        <f t="shared" si="7"/>
        <v>574.21792319999997</v>
      </c>
    </row>
    <row r="481" spans="2:8">
      <c r="B481" s="6" t="s">
        <v>495</v>
      </c>
      <c r="C481" s="7">
        <v>0.41814950000000001</v>
      </c>
      <c r="D481" s="7">
        <v>7.0201399999999997E-2</v>
      </c>
      <c r="E481" s="9">
        <v>365.82925917</v>
      </c>
      <c r="F481" s="9">
        <v>574.24361536000004</v>
      </c>
      <c r="H481">
        <f t="shared" si="7"/>
        <v>574.24361536000004</v>
      </c>
    </row>
    <row r="482" spans="2:8">
      <c r="B482" s="6" t="s">
        <v>496</v>
      </c>
      <c r="C482" s="7">
        <v>0.41246559999999999</v>
      </c>
      <c r="D482" s="7">
        <v>7.0041599999999996E-2</v>
      </c>
      <c r="E482" s="9">
        <v>365.89213247999999</v>
      </c>
      <c r="F482" s="9">
        <v>574.34230783999999</v>
      </c>
      <c r="H482">
        <f t="shared" si="7"/>
        <v>574.34230783999999</v>
      </c>
    </row>
    <row r="483" spans="2:8" ht="28.5">
      <c r="B483" s="6" t="s">
        <v>497</v>
      </c>
      <c r="C483" s="7">
        <v>0.4414438</v>
      </c>
      <c r="D483" s="7">
        <v>6.9990700000000003E-2</v>
      </c>
      <c r="E483" s="9">
        <v>365.91215908499998</v>
      </c>
      <c r="F483" s="9">
        <v>574.37374368000008</v>
      </c>
      <c r="H483">
        <f t="shared" si="7"/>
        <v>574.37374368000008</v>
      </c>
    </row>
    <row r="484" spans="2:8">
      <c r="B484" s="6" t="s">
        <v>498</v>
      </c>
      <c r="C484" s="7">
        <v>0.45957799999999999</v>
      </c>
      <c r="D484" s="7">
        <v>6.9972400000000004E-2</v>
      </c>
      <c r="E484" s="9">
        <v>365.91935921999999</v>
      </c>
      <c r="F484" s="9">
        <v>574.38504576000003</v>
      </c>
      <c r="H484">
        <f t="shared" si="7"/>
        <v>574.38504576000003</v>
      </c>
    </row>
    <row r="485" spans="2:8" ht="28.5">
      <c r="B485" s="6" t="s">
        <v>499</v>
      </c>
      <c r="C485" s="7">
        <v>0.42615619999999999</v>
      </c>
      <c r="D485" s="7">
        <v>6.9957800000000001E-2</v>
      </c>
      <c r="E485" s="9">
        <v>365.92510358999999</v>
      </c>
      <c r="F485" s="9">
        <v>574.39406272000008</v>
      </c>
      <c r="H485">
        <f t="shared" si="7"/>
        <v>574.39406272000008</v>
      </c>
    </row>
    <row r="486" spans="2:8">
      <c r="B486" s="6" t="s">
        <v>500</v>
      </c>
      <c r="C486" s="7">
        <v>0.43529879999999999</v>
      </c>
      <c r="D486" s="7">
        <v>6.9872100000000006E-2</v>
      </c>
      <c r="E486" s="9">
        <v>365.95882225499997</v>
      </c>
      <c r="F486" s="9">
        <v>574.44699104000006</v>
      </c>
      <c r="H486">
        <f t="shared" ref="H486:H517" si="8">H$3*(1-$D486)</f>
        <v>574.44699104000006</v>
      </c>
    </row>
    <row r="487" spans="2:8">
      <c r="B487" s="6" t="s">
        <v>501</v>
      </c>
      <c r="C487" s="7">
        <v>0.43146370000000001</v>
      </c>
      <c r="D487" s="7">
        <v>6.9821599999999998E-2</v>
      </c>
      <c r="E487" s="9">
        <v>365.97869147999995</v>
      </c>
      <c r="F487" s="9">
        <v>574.47817984000005</v>
      </c>
      <c r="H487">
        <f t="shared" si="8"/>
        <v>574.47817984000005</v>
      </c>
    </row>
    <row r="488" spans="2:8">
      <c r="B488" s="6" t="s">
        <v>502</v>
      </c>
      <c r="C488" s="7">
        <v>0.42799939999999997</v>
      </c>
      <c r="D488" s="7">
        <v>6.9763800000000001E-2</v>
      </c>
      <c r="E488" s="9">
        <v>366.00143288999999</v>
      </c>
      <c r="F488" s="9">
        <v>574.51387711999996</v>
      </c>
      <c r="H488">
        <f t="shared" si="8"/>
        <v>574.51387711999996</v>
      </c>
    </row>
    <row r="489" spans="2:8">
      <c r="B489" s="6" t="s">
        <v>503</v>
      </c>
      <c r="C489" s="7">
        <v>0.456621</v>
      </c>
      <c r="D489" s="7">
        <v>6.9678299999999999E-2</v>
      </c>
      <c r="E489" s="9">
        <v>366.03507286500002</v>
      </c>
      <c r="F489" s="9">
        <v>574.56668192000006</v>
      </c>
      <c r="H489">
        <f t="shared" si="8"/>
        <v>574.56668192000006</v>
      </c>
    </row>
    <row r="490" spans="2:8">
      <c r="B490" s="6" t="s">
        <v>504</v>
      </c>
      <c r="C490" s="7">
        <v>0.41548940000000001</v>
      </c>
      <c r="D490" s="7">
        <v>6.9661500000000001E-2</v>
      </c>
      <c r="E490" s="9">
        <v>366.04168282499995</v>
      </c>
      <c r="F490" s="9">
        <v>574.57705759999999</v>
      </c>
      <c r="H490">
        <f t="shared" si="8"/>
        <v>574.57705759999999</v>
      </c>
    </row>
    <row r="491" spans="2:8">
      <c r="B491" s="6" t="s">
        <v>505</v>
      </c>
      <c r="C491" s="7">
        <v>0.44077129999999998</v>
      </c>
      <c r="D491" s="7">
        <v>6.9640800000000003E-2</v>
      </c>
      <c r="E491" s="9">
        <v>366.04982724000001</v>
      </c>
      <c r="F491" s="9">
        <v>574.58984192000003</v>
      </c>
      <c r="H491">
        <f t="shared" si="8"/>
        <v>574.58984192000003</v>
      </c>
    </row>
    <row r="492" spans="2:8">
      <c r="B492" s="6" t="s">
        <v>506</v>
      </c>
      <c r="C492" s="7">
        <v>0.43010749999999998</v>
      </c>
      <c r="D492" s="7">
        <v>6.9453399999999998E-2</v>
      </c>
      <c r="E492" s="9">
        <v>366.12355976999999</v>
      </c>
      <c r="F492" s="9">
        <v>574.70558016000007</v>
      </c>
      <c r="H492">
        <f t="shared" si="8"/>
        <v>574.70558016000007</v>
      </c>
    </row>
    <row r="493" spans="2:8">
      <c r="B493" s="6" t="s">
        <v>507</v>
      </c>
      <c r="C493" s="7">
        <v>0.43168570000000001</v>
      </c>
      <c r="D493" s="7">
        <v>6.9416599999999995E-2</v>
      </c>
      <c r="E493" s="9">
        <v>366.13803872999995</v>
      </c>
      <c r="F493" s="9">
        <v>574.72830783999996</v>
      </c>
      <c r="H493">
        <f t="shared" si="8"/>
        <v>574.72830783999996</v>
      </c>
    </row>
    <row r="494" spans="2:8">
      <c r="B494" s="6" t="s">
        <v>508</v>
      </c>
      <c r="C494" s="7">
        <v>0.41992099999999999</v>
      </c>
      <c r="D494" s="7">
        <v>6.9413500000000003E-2</v>
      </c>
      <c r="E494" s="9">
        <v>366.13925842499998</v>
      </c>
      <c r="F494" s="9">
        <v>574.7302224</v>
      </c>
      <c r="H494">
        <f t="shared" si="8"/>
        <v>574.7302224</v>
      </c>
    </row>
    <row r="495" spans="2:8">
      <c r="B495" s="6" t="s">
        <v>509</v>
      </c>
      <c r="C495" s="7">
        <v>0.4222553</v>
      </c>
      <c r="D495" s="7">
        <v>6.9411E-2</v>
      </c>
      <c r="E495" s="9">
        <v>366.14024204999998</v>
      </c>
      <c r="F495" s="9">
        <v>574.73176639999997</v>
      </c>
      <c r="H495">
        <f t="shared" si="8"/>
        <v>574.73176639999997</v>
      </c>
    </row>
    <row r="496" spans="2:8">
      <c r="B496" s="6" t="s">
        <v>510</v>
      </c>
      <c r="C496" s="7">
        <v>0.43746269999999998</v>
      </c>
      <c r="D496" s="7">
        <v>6.9395999999999999E-2</v>
      </c>
      <c r="E496" s="9">
        <v>366.1461438</v>
      </c>
      <c r="F496" s="9">
        <v>574.7410304</v>
      </c>
      <c r="H496">
        <f t="shared" si="8"/>
        <v>574.7410304</v>
      </c>
    </row>
    <row r="497" spans="2:8">
      <c r="B497" s="6" t="s">
        <v>511</v>
      </c>
      <c r="C497" s="7">
        <v>0.40871940000000001</v>
      </c>
      <c r="D497" s="7">
        <v>6.9350300000000004E-2</v>
      </c>
      <c r="E497" s="9">
        <v>366.16412446499999</v>
      </c>
      <c r="F497" s="9">
        <v>574.76925472000005</v>
      </c>
      <c r="H497">
        <f t="shared" si="8"/>
        <v>574.76925472000005</v>
      </c>
    </row>
    <row r="498" spans="2:8">
      <c r="B498" s="6" t="s">
        <v>512</v>
      </c>
      <c r="C498" s="7">
        <v>0.41958040000000002</v>
      </c>
      <c r="D498" s="7">
        <v>6.9321599999999997E-2</v>
      </c>
      <c r="E498" s="9">
        <v>366.17541648000002</v>
      </c>
      <c r="F498" s="9">
        <v>574.78697984000007</v>
      </c>
      <c r="H498">
        <f t="shared" si="8"/>
        <v>574.78697984000007</v>
      </c>
    </row>
    <row r="499" spans="2:8">
      <c r="B499" s="6" t="s">
        <v>513</v>
      </c>
      <c r="C499" s="7">
        <v>0.46132970000000001</v>
      </c>
      <c r="D499" s="7">
        <v>6.9300399999999998E-2</v>
      </c>
      <c r="E499" s="9">
        <v>366.18375761999999</v>
      </c>
      <c r="F499" s="9">
        <v>574.80007295999997</v>
      </c>
      <c r="H499">
        <f t="shared" si="8"/>
        <v>574.80007295999997</v>
      </c>
    </row>
    <row r="500" spans="2:8">
      <c r="B500" s="6" t="s">
        <v>514</v>
      </c>
      <c r="C500" s="7">
        <v>0.44502130000000001</v>
      </c>
      <c r="D500" s="7">
        <v>6.9288699999999995E-2</v>
      </c>
      <c r="E500" s="9">
        <v>366.18836098499997</v>
      </c>
      <c r="F500" s="9">
        <v>574.80729888000008</v>
      </c>
      <c r="H500">
        <f t="shared" si="8"/>
        <v>574.80729888000008</v>
      </c>
    </row>
    <row r="501" spans="2:8">
      <c r="B501" s="6" t="s">
        <v>515</v>
      </c>
      <c r="C501" s="7">
        <v>0.44596910000000001</v>
      </c>
      <c r="D501" s="7">
        <v>6.92054E-2</v>
      </c>
      <c r="E501" s="9">
        <v>366.22113537000001</v>
      </c>
      <c r="F501" s="9">
        <v>574.85874496000008</v>
      </c>
      <c r="H501">
        <f t="shared" si="8"/>
        <v>574.85874496000008</v>
      </c>
    </row>
    <row r="502" spans="2:8">
      <c r="B502" s="6" t="s">
        <v>516</v>
      </c>
      <c r="C502" s="7">
        <v>0.44706360000000001</v>
      </c>
      <c r="D502" s="7">
        <v>6.9167400000000004E-2</v>
      </c>
      <c r="E502" s="9">
        <v>366.23608646999998</v>
      </c>
      <c r="F502" s="9">
        <v>574.88221376000001</v>
      </c>
      <c r="H502">
        <f t="shared" si="8"/>
        <v>574.88221376000001</v>
      </c>
    </row>
    <row r="503" spans="2:8">
      <c r="B503" s="6" t="s">
        <v>517</v>
      </c>
      <c r="C503" s="7">
        <v>0.4191067</v>
      </c>
      <c r="D503" s="7">
        <v>6.9140999999999994E-2</v>
      </c>
      <c r="E503" s="9">
        <v>366.24647354999996</v>
      </c>
      <c r="F503" s="9">
        <v>574.89851840000006</v>
      </c>
      <c r="H503">
        <f t="shared" si="8"/>
        <v>574.89851840000006</v>
      </c>
    </row>
    <row r="504" spans="2:8">
      <c r="B504" s="6" t="s">
        <v>518</v>
      </c>
      <c r="C504" s="7">
        <v>0.43491770000000002</v>
      </c>
      <c r="D504" s="7">
        <v>6.9136400000000001E-2</v>
      </c>
      <c r="E504" s="9">
        <v>366.24828342000001</v>
      </c>
      <c r="F504" s="9">
        <v>574.90135936000001</v>
      </c>
      <c r="H504">
        <f t="shared" si="8"/>
        <v>574.90135936000001</v>
      </c>
    </row>
    <row r="505" spans="2:8">
      <c r="B505" s="6" t="s">
        <v>519</v>
      </c>
      <c r="C505" s="7">
        <v>0.442745</v>
      </c>
      <c r="D505" s="7">
        <v>6.9135299999999997E-2</v>
      </c>
      <c r="E505" s="9">
        <v>366.248716215</v>
      </c>
      <c r="F505" s="9">
        <v>574.90203872000006</v>
      </c>
      <c r="H505">
        <f t="shared" si="8"/>
        <v>574.90203872000006</v>
      </c>
    </row>
    <row r="506" spans="2:8">
      <c r="B506" s="6" t="s">
        <v>520</v>
      </c>
      <c r="C506" s="7">
        <v>0.43136259999999998</v>
      </c>
      <c r="D506" s="7">
        <v>6.9125400000000004E-2</v>
      </c>
      <c r="E506" s="9">
        <v>366.25261137000001</v>
      </c>
      <c r="F506" s="9">
        <v>574.90815296000005</v>
      </c>
      <c r="H506">
        <f t="shared" si="8"/>
        <v>574.90815296000005</v>
      </c>
    </row>
    <row r="507" spans="2:8">
      <c r="B507" s="6" t="s">
        <v>521</v>
      </c>
      <c r="C507" s="7">
        <v>0.41785369999999999</v>
      </c>
      <c r="D507" s="7">
        <v>6.9028099999999995E-2</v>
      </c>
      <c r="E507" s="9">
        <v>366.29089405499997</v>
      </c>
      <c r="F507" s="9">
        <v>574.96824544000003</v>
      </c>
      <c r="H507">
        <f t="shared" si="8"/>
        <v>574.96824544000003</v>
      </c>
    </row>
    <row r="508" spans="2:8">
      <c r="B508" s="6" t="s">
        <v>522</v>
      </c>
      <c r="C508" s="7">
        <v>0.4205467</v>
      </c>
      <c r="D508" s="7">
        <v>6.9007700000000005E-2</v>
      </c>
      <c r="E508" s="9">
        <v>366.29892043500001</v>
      </c>
      <c r="F508" s="9">
        <v>574.98084447999997</v>
      </c>
      <c r="H508">
        <f t="shared" si="8"/>
        <v>574.98084447999997</v>
      </c>
    </row>
    <row r="509" spans="2:8">
      <c r="B509" s="6" t="s">
        <v>523</v>
      </c>
      <c r="C509" s="7">
        <v>0.42287560000000002</v>
      </c>
      <c r="D509" s="7">
        <v>6.8993200000000005E-2</v>
      </c>
      <c r="E509" s="9">
        <v>366.30462546000001</v>
      </c>
      <c r="F509" s="9">
        <v>574.98979968000003</v>
      </c>
      <c r="H509">
        <f t="shared" si="8"/>
        <v>574.98979968000003</v>
      </c>
    </row>
    <row r="510" spans="2:8">
      <c r="B510" s="6" t="s">
        <v>524</v>
      </c>
      <c r="C510" s="7">
        <v>0.43254930000000003</v>
      </c>
      <c r="D510" s="7">
        <v>6.8920700000000001E-2</v>
      </c>
      <c r="E510" s="9">
        <v>366.33315058499994</v>
      </c>
      <c r="F510" s="9">
        <v>575.03457567999999</v>
      </c>
      <c r="H510">
        <f t="shared" si="8"/>
        <v>575.03457567999999</v>
      </c>
    </row>
    <row r="511" spans="2:8">
      <c r="B511" s="6" t="s">
        <v>525</v>
      </c>
      <c r="C511" s="7">
        <v>0.4244482</v>
      </c>
      <c r="D511" s="7">
        <v>6.8918199999999999E-2</v>
      </c>
      <c r="E511" s="9">
        <v>366.33413420999995</v>
      </c>
      <c r="F511" s="9">
        <v>575.03611967999996</v>
      </c>
      <c r="H511">
        <f t="shared" si="8"/>
        <v>575.03611967999996</v>
      </c>
    </row>
    <row r="512" spans="2:8">
      <c r="B512" s="6" t="s">
        <v>526</v>
      </c>
      <c r="C512" s="7">
        <v>0.43387429999999999</v>
      </c>
      <c r="D512" s="7">
        <v>6.8869799999999995E-2</v>
      </c>
      <c r="E512" s="9">
        <v>366.35317719</v>
      </c>
      <c r="F512" s="9">
        <v>575.06601152000007</v>
      </c>
      <c r="H512">
        <f t="shared" si="8"/>
        <v>575.06601152000007</v>
      </c>
    </row>
    <row r="513" spans="2:8">
      <c r="B513" s="6" t="s">
        <v>527</v>
      </c>
      <c r="C513" s="7">
        <v>0.42201509999999998</v>
      </c>
      <c r="D513" s="7">
        <v>6.8845500000000004E-2</v>
      </c>
      <c r="E513" s="9">
        <v>366.362738025</v>
      </c>
      <c r="F513" s="9">
        <v>575.08101920000001</v>
      </c>
      <c r="H513">
        <f t="shared" si="8"/>
        <v>575.08101920000001</v>
      </c>
    </row>
    <row r="514" spans="2:8">
      <c r="B514" s="6" t="s">
        <v>528</v>
      </c>
      <c r="C514" s="7">
        <v>0.44025160000000002</v>
      </c>
      <c r="D514" s="7">
        <v>6.8821400000000005E-2</v>
      </c>
      <c r="E514" s="9">
        <v>366.37222016999999</v>
      </c>
      <c r="F514" s="9">
        <v>575.09590335999997</v>
      </c>
      <c r="H514">
        <f t="shared" si="8"/>
        <v>575.09590335999997</v>
      </c>
    </row>
    <row r="515" spans="2:8">
      <c r="B515" s="6" t="s">
        <v>529</v>
      </c>
      <c r="C515" s="7">
        <v>0.41688380000000003</v>
      </c>
      <c r="D515" s="7">
        <v>6.8806800000000001E-2</v>
      </c>
      <c r="E515" s="9">
        <v>366.37796453999999</v>
      </c>
      <c r="F515" s="9">
        <v>575.10492032000002</v>
      </c>
      <c r="H515">
        <f t="shared" si="8"/>
        <v>575.10492032000002</v>
      </c>
    </row>
    <row r="516" spans="2:8">
      <c r="B516" s="6" t="s">
        <v>530</v>
      </c>
      <c r="C516" s="7">
        <v>0.40878120000000001</v>
      </c>
      <c r="D516" s="7">
        <v>6.8805000000000005E-2</v>
      </c>
      <c r="E516" s="9">
        <v>366.37867274999996</v>
      </c>
      <c r="F516" s="9">
        <v>575.10603200000003</v>
      </c>
      <c r="H516">
        <f t="shared" si="8"/>
        <v>575.10603200000003</v>
      </c>
    </row>
    <row r="517" spans="2:8">
      <c r="B517" s="6" t="s">
        <v>531</v>
      </c>
      <c r="C517" s="7">
        <v>0.45045049999999998</v>
      </c>
      <c r="D517" s="7">
        <v>6.8752499999999994E-2</v>
      </c>
      <c r="E517" s="9">
        <v>366.39932887499998</v>
      </c>
      <c r="F517" s="9">
        <v>575.13845600000002</v>
      </c>
      <c r="H517">
        <f t="shared" si="8"/>
        <v>575.13845600000002</v>
      </c>
    </row>
    <row r="518" spans="2:8">
      <c r="B518" s="6" t="s">
        <v>23</v>
      </c>
      <c r="C518" s="7">
        <v>0.44361430000000002</v>
      </c>
      <c r="D518" s="7">
        <v>6.87469E-2</v>
      </c>
      <c r="E518" s="9">
        <v>366.40153219499996</v>
      </c>
      <c r="F518" s="9">
        <v>575.14191456000003</v>
      </c>
      <c r="H518">
        <f t="shared" ref="H518:H549" si="9">H$3*(1-$D518)</f>
        <v>575.14191456000003</v>
      </c>
    </row>
    <row r="519" spans="2:8">
      <c r="B519" s="6" t="s">
        <v>532</v>
      </c>
      <c r="C519" s="7">
        <v>0.4200798</v>
      </c>
      <c r="D519" s="7">
        <v>6.8703799999999995E-2</v>
      </c>
      <c r="E519" s="9">
        <v>366.41848988999999</v>
      </c>
      <c r="F519" s="9">
        <v>575.16853312000001</v>
      </c>
      <c r="H519">
        <f t="shared" si="9"/>
        <v>575.16853312000001</v>
      </c>
    </row>
    <row r="520" spans="2:8">
      <c r="B520" s="6" t="s">
        <v>533</v>
      </c>
      <c r="C520" s="7">
        <v>0.43290040000000002</v>
      </c>
      <c r="D520" s="7">
        <v>6.86948E-2</v>
      </c>
      <c r="E520" s="9">
        <v>366.42203093999996</v>
      </c>
      <c r="F520" s="9">
        <v>575.17409151999993</v>
      </c>
      <c r="H520">
        <f t="shared" si="9"/>
        <v>575.17409151999993</v>
      </c>
    </row>
    <row r="521" spans="2:8">
      <c r="B521" s="6" t="s">
        <v>534</v>
      </c>
      <c r="C521" s="7">
        <v>0.44922570000000001</v>
      </c>
      <c r="D521" s="7">
        <v>6.8646899999999997E-2</v>
      </c>
      <c r="E521" s="9">
        <v>366.44087719499998</v>
      </c>
      <c r="F521" s="9">
        <v>575.20367456000008</v>
      </c>
      <c r="H521">
        <f t="shared" si="9"/>
        <v>575.20367456000008</v>
      </c>
    </row>
    <row r="522" spans="2:8">
      <c r="B522" s="6" t="s">
        <v>535</v>
      </c>
      <c r="C522" s="7">
        <v>0.42180400000000001</v>
      </c>
      <c r="D522" s="7">
        <v>6.8520399999999995E-2</v>
      </c>
      <c r="E522" s="9">
        <v>366.49064862</v>
      </c>
      <c r="F522" s="9">
        <v>575.28180096000006</v>
      </c>
      <c r="H522">
        <f t="shared" si="9"/>
        <v>575.28180096000006</v>
      </c>
    </row>
    <row r="523" spans="2:8">
      <c r="B523" s="6" t="s">
        <v>536</v>
      </c>
      <c r="C523" s="7">
        <v>0.41684949999999998</v>
      </c>
      <c r="D523" s="7">
        <v>6.8423100000000001E-2</v>
      </c>
      <c r="E523" s="9">
        <v>366.52893130500001</v>
      </c>
      <c r="F523" s="9">
        <v>575.34189344000004</v>
      </c>
      <c r="H523">
        <f t="shared" si="9"/>
        <v>575.34189344000004</v>
      </c>
    </row>
    <row r="524" spans="2:8">
      <c r="B524" s="6" t="s">
        <v>537</v>
      </c>
      <c r="C524" s="7">
        <v>0.41823500000000002</v>
      </c>
      <c r="D524" s="7">
        <v>6.8385899999999999E-2</v>
      </c>
      <c r="E524" s="9">
        <v>366.543567645</v>
      </c>
      <c r="F524" s="9">
        <v>575.36486816000001</v>
      </c>
      <c r="H524">
        <f t="shared" si="9"/>
        <v>575.36486816000001</v>
      </c>
    </row>
    <row r="525" spans="2:8">
      <c r="B525" s="6" t="s">
        <v>538</v>
      </c>
      <c r="C525" s="7">
        <v>0.42613640000000003</v>
      </c>
      <c r="D525" s="7">
        <v>6.8336999999999995E-2</v>
      </c>
      <c r="E525" s="9">
        <v>366.56280735000001</v>
      </c>
      <c r="F525" s="9">
        <v>575.39506879999999</v>
      </c>
      <c r="H525">
        <f t="shared" si="9"/>
        <v>575.39506879999999</v>
      </c>
    </row>
    <row r="526" spans="2:8">
      <c r="B526" s="6" t="s">
        <v>539</v>
      </c>
      <c r="C526" s="7">
        <v>0.41570439999999997</v>
      </c>
      <c r="D526" s="7">
        <v>6.8316299999999996E-2</v>
      </c>
      <c r="E526" s="9">
        <v>366.57095176500002</v>
      </c>
      <c r="F526" s="9">
        <v>575.40785312000003</v>
      </c>
      <c r="H526">
        <f t="shared" si="9"/>
        <v>575.40785312000003</v>
      </c>
    </row>
    <row r="527" spans="2:8">
      <c r="B527" s="6" t="s">
        <v>540</v>
      </c>
      <c r="C527" s="7">
        <v>0.43601479999999998</v>
      </c>
      <c r="D527" s="7">
        <v>6.8279900000000004E-2</v>
      </c>
      <c r="E527" s="9">
        <v>366.58527334499996</v>
      </c>
      <c r="F527" s="9">
        <v>575.43033375999994</v>
      </c>
      <c r="H527">
        <f t="shared" si="9"/>
        <v>575.43033375999994</v>
      </c>
    </row>
    <row r="528" spans="2:8">
      <c r="B528" s="6" t="s">
        <v>541</v>
      </c>
      <c r="C528" s="7">
        <v>0.42682930000000002</v>
      </c>
      <c r="D528" s="7">
        <v>6.8205600000000005E-2</v>
      </c>
      <c r="E528" s="9">
        <v>366.61450667999998</v>
      </c>
      <c r="F528" s="9">
        <v>575.47622144000002</v>
      </c>
      <c r="H528">
        <f t="shared" si="9"/>
        <v>575.47622144000002</v>
      </c>
    </row>
    <row r="529" spans="2:8">
      <c r="B529" s="6" t="s">
        <v>542</v>
      </c>
      <c r="C529" s="7">
        <v>0.4641863</v>
      </c>
      <c r="D529" s="7">
        <v>6.8190000000000001E-2</v>
      </c>
      <c r="E529" s="9">
        <v>366.62064450000003</v>
      </c>
      <c r="F529" s="9">
        <v>575.48585600000001</v>
      </c>
      <c r="H529">
        <f t="shared" si="9"/>
        <v>575.48585600000001</v>
      </c>
    </row>
    <row r="530" spans="2:8">
      <c r="B530" s="6" t="s">
        <v>543</v>
      </c>
      <c r="C530" s="7">
        <v>0.40733200000000003</v>
      </c>
      <c r="D530" s="7">
        <v>6.8052100000000004E-2</v>
      </c>
      <c r="E530" s="9">
        <v>366.67490125499995</v>
      </c>
      <c r="F530" s="9">
        <v>575.57102304</v>
      </c>
      <c r="H530">
        <f t="shared" si="9"/>
        <v>575.57102304</v>
      </c>
    </row>
    <row r="531" spans="2:8">
      <c r="B531" s="6" t="s">
        <v>544</v>
      </c>
      <c r="C531" s="7">
        <v>0.43455589999999999</v>
      </c>
      <c r="D531" s="7">
        <v>6.8049600000000002E-2</v>
      </c>
      <c r="E531" s="9">
        <v>366.67588487999996</v>
      </c>
      <c r="F531" s="9">
        <v>575.57256703999997</v>
      </c>
      <c r="H531">
        <f t="shared" si="9"/>
        <v>575.57256703999997</v>
      </c>
    </row>
    <row r="532" spans="2:8">
      <c r="B532" s="6" t="s">
        <v>545</v>
      </c>
      <c r="C532" s="7">
        <v>0.43336950000000002</v>
      </c>
      <c r="D532" s="7">
        <v>6.8032700000000002E-2</v>
      </c>
      <c r="E532" s="9">
        <v>366.68253418499995</v>
      </c>
      <c r="F532" s="9">
        <v>575.58300448</v>
      </c>
      <c r="H532">
        <f t="shared" si="9"/>
        <v>575.58300448</v>
      </c>
    </row>
    <row r="533" spans="2:8">
      <c r="B533" s="6" t="s">
        <v>546</v>
      </c>
      <c r="C533" s="7">
        <v>0.41322310000000001</v>
      </c>
      <c r="D533" s="7">
        <v>6.7990300000000004E-2</v>
      </c>
      <c r="E533" s="9">
        <v>366.69921646500001</v>
      </c>
      <c r="F533" s="9">
        <v>575.60919072000002</v>
      </c>
      <c r="H533">
        <f t="shared" si="9"/>
        <v>575.60919072000002</v>
      </c>
    </row>
    <row r="534" spans="2:8">
      <c r="B534" s="6" t="s">
        <v>547</v>
      </c>
      <c r="C534" s="7">
        <v>0.4316547</v>
      </c>
      <c r="D534" s="7">
        <v>6.7968799999999996E-2</v>
      </c>
      <c r="E534" s="9">
        <v>366.70767563999999</v>
      </c>
      <c r="F534" s="9">
        <v>575.62246912000001</v>
      </c>
      <c r="H534">
        <f t="shared" si="9"/>
        <v>575.62246912000001</v>
      </c>
    </row>
    <row r="535" spans="2:8">
      <c r="B535" s="6" t="s">
        <v>548</v>
      </c>
      <c r="C535" s="7">
        <v>0.4141859</v>
      </c>
      <c r="D535" s="7">
        <v>6.7962800000000004E-2</v>
      </c>
      <c r="E535" s="9">
        <v>366.71003633999999</v>
      </c>
      <c r="F535" s="9">
        <v>575.62617471999999</v>
      </c>
      <c r="H535">
        <f t="shared" si="9"/>
        <v>575.62617471999999</v>
      </c>
    </row>
    <row r="536" spans="2:8">
      <c r="B536" s="6" t="s">
        <v>549</v>
      </c>
      <c r="C536" s="7">
        <v>0.42667870000000002</v>
      </c>
      <c r="D536" s="7">
        <v>6.7937499999999998E-2</v>
      </c>
      <c r="E536" s="9">
        <v>366.71999062499998</v>
      </c>
      <c r="F536" s="9">
        <v>575.64179999999999</v>
      </c>
      <c r="H536">
        <f t="shared" si="9"/>
        <v>575.64179999999999</v>
      </c>
    </row>
    <row r="537" spans="2:8">
      <c r="B537" s="6" t="s">
        <v>550</v>
      </c>
      <c r="C537" s="7">
        <v>0.43889260000000002</v>
      </c>
      <c r="D537" s="7">
        <v>6.7918699999999999E-2</v>
      </c>
      <c r="E537" s="9">
        <v>366.72738748500001</v>
      </c>
      <c r="F537" s="9">
        <v>575.65341088000002</v>
      </c>
      <c r="H537">
        <f t="shared" si="9"/>
        <v>575.65341088000002</v>
      </c>
    </row>
    <row r="538" spans="2:8">
      <c r="B538" s="6" t="s">
        <v>551</v>
      </c>
      <c r="C538" s="7">
        <v>0.41159180000000001</v>
      </c>
      <c r="D538" s="7">
        <v>6.7898700000000006E-2</v>
      </c>
      <c r="E538" s="9">
        <v>366.73525648499998</v>
      </c>
      <c r="F538" s="9">
        <v>575.66576287999999</v>
      </c>
      <c r="H538">
        <f t="shared" si="9"/>
        <v>575.66576287999999</v>
      </c>
    </row>
    <row r="539" spans="2:8" ht="28.5">
      <c r="B539" s="6" t="s">
        <v>552</v>
      </c>
      <c r="C539" s="7">
        <v>0.41382669999999999</v>
      </c>
      <c r="D539" s="7">
        <v>6.7754700000000001E-2</v>
      </c>
      <c r="E539" s="9">
        <v>366.79191328499996</v>
      </c>
      <c r="F539" s="9">
        <v>575.75469727999996</v>
      </c>
      <c r="H539">
        <f t="shared" si="9"/>
        <v>575.75469727999996</v>
      </c>
    </row>
    <row r="540" spans="2:8">
      <c r="B540" s="6" t="s">
        <v>553</v>
      </c>
      <c r="C540" s="7">
        <v>0.43846829999999998</v>
      </c>
      <c r="D540" s="7">
        <v>6.7711300000000002E-2</v>
      </c>
      <c r="E540" s="9">
        <v>366.80898901499995</v>
      </c>
      <c r="F540" s="9">
        <v>575.78150112000003</v>
      </c>
      <c r="H540">
        <f t="shared" si="9"/>
        <v>575.78150112000003</v>
      </c>
    </row>
    <row r="541" spans="2:8" ht="28.5">
      <c r="B541" s="6" t="s">
        <v>554</v>
      </c>
      <c r="C541" s="7">
        <v>0.4274809</v>
      </c>
      <c r="D541" s="7">
        <v>6.7525399999999999E-2</v>
      </c>
      <c r="E541" s="9">
        <v>366.88213137000002</v>
      </c>
      <c r="F541" s="9">
        <v>575.89631296000005</v>
      </c>
      <c r="H541">
        <f t="shared" si="9"/>
        <v>575.89631296000005</v>
      </c>
    </row>
    <row r="542" spans="2:8" ht="28.5">
      <c r="B542" s="6" t="s">
        <v>555</v>
      </c>
      <c r="C542" s="7">
        <v>0.41053709999999999</v>
      </c>
      <c r="D542" s="7">
        <v>6.7497500000000002E-2</v>
      </c>
      <c r="E542" s="9">
        <v>366.89310862499997</v>
      </c>
      <c r="F542" s="9">
        <v>575.913544</v>
      </c>
      <c r="H542">
        <f t="shared" si="9"/>
        <v>575.913544</v>
      </c>
    </row>
    <row r="543" spans="2:8">
      <c r="B543" s="6" t="s">
        <v>556</v>
      </c>
      <c r="C543" s="7">
        <v>0.42962709999999998</v>
      </c>
      <c r="D543" s="7">
        <v>6.7452499999999999E-2</v>
      </c>
      <c r="E543" s="9">
        <v>366.91081387499997</v>
      </c>
      <c r="F543" s="9">
        <v>575.94133599999998</v>
      </c>
      <c r="H543">
        <f t="shared" si="9"/>
        <v>575.94133599999998</v>
      </c>
    </row>
    <row r="544" spans="2:8">
      <c r="B544" s="6" t="s">
        <v>557</v>
      </c>
      <c r="C544" s="7">
        <v>0.45651409999999998</v>
      </c>
      <c r="D544" s="7">
        <v>6.7428000000000002E-2</v>
      </c>
      <c r="E544" s="9">
        <v>366.92045339999999</v>
      </c>
      <c r="F544" s="9">
        <v>575.95646720000002</v>
      </c>
      <c r="H544">
        <f t="shared" si="9"/>
        <v>575.95646720000002</v>
      </c>
    </row>
    <row r="545" spans="2:8">
      <c r="B545" s="6" t="s">
        <v>558</v>
      </c>
      <c r="C545" s="7">
        <v>0.41467959999999998</v>
      </c>
      <c r="D545" s="7">
        <v>6.7306599999999994E-2</v>
      </c>
      <c r="E545" s="9">
        <v>366.96821822999999</v>
      </c>
      <c r="F545" s="9">
        <v>576.03144384000007</v>
      </c>
      <c r="H545">
        <f t="shared" si="9"/>
        <v>576.03144384000007</v>
      </c>
    </row>
    <row r="546" spans="2:8">
      <c r="B546" s="6" t="s">
        <v>559</v>
      </c>
      <c r="C546" s="7">
        <v>0.44555830000000002</v>
      </c>
      <c r="D546" s="7">
        <v>6.7185800000000004E-2</v>
      </c>
      <c r="E546" s="9">
        <v>367.01574699000003</v>
      </c>
      <c r="F546" s="9">
        <v>576.10604992000003</v>
      </c>
      <c r="H546">
        <f t="shared" si="9"/>
        <v>576.10604992000003</v>
      </c>
    </row>
    <row r="547" spans="2:8">
      <c r="B547" s="6" t="s">
        <v>560</v>
      </c>
      <c r="C547" s="7">
        <v>0.41489470000000001</v>
      </c>
      <c r="D547" s="7">
        <v>6.7149799999999996E-2</v>
      </c>
      <c r="E547" s="9">
        <v>367.02991118999995</v>
      </c>
      <c r="F547" s="9">
        <v>576.12828351999997</v>
      </c>
      <c r="H547">
        <f t="shared" si="9"/>
        <v>576.12828351999997</v>
      </c>
    </row>
    <row r="548" spans="2:8">
      <c r="B548" s="6" t="s">
        <v>561</v>
      </c>
      <c r="C548" s="7">
        <v>0.40262769999999998</v>
      </c>
      <c r="D548" s="7">
        <v>6.7137299999999997E-2</v>
      </c>
      <c r="E548" s="9">
        <v>367.03482931500002</v>
      </c>
      <c r="F548" s="9">
        <v>576.13600352000003</v>
      </c>
      <c r="H548">
        <f t="shared" si="9"/>
        <v>576.13600352000003</v>
      </c>
    </row>
    <row r="549" spans="2:8" ht="28.5">
      <c r="B549" s="6" t="s">
        <v>562</v>
      </c>
      <c r="C549" s="7">
        <v>0.4265333</v>
      </c>
      <c r="D549" s="7">
        <v>6.7063600000000001E-2</v>
      </c>
      <c r="E549" s="9">
        <v>367.06382658000001</v>
      </c>
      <c r="F549" s="9">
        <v>576.18152064000003</v>
      </c>
      <c r="H549">
        <f t="shared" si="9"/>
        <v>576.18152064000003</v>
      </c>
    </row>
    <row r="550" spans="2:8">
      <c r="B550" s="6" t="s">
        <v>563</v>
      </c>
      <c r="C550" s="7">
        <v>0.40826129999999999</v>
      </c>
      <c r="D550" s="7">
        <v>6.7016500000000007E-2</v>
      </c>
      <c r="E550" s="9">
        <v>367.082358075</v>
      </c>
      <c r="F550" s="9">
        <v>576.2106096</v>
      </c>
      <c r="H550">
        <f t="shared" ref="H550:H581" si="10">H$3*(1-$D550)</f>
        <v>576.2106096</v>
      </c>
    </row>
    <row r="551" spans="2:8">
      <c r="B551" s="6" t="s">
        <v>564</v>
      </c>
      <c r="C551" s="7">
        <v>0.40160639999999997</v>
      </c>
      <c r="D551" s="7">
        <v>6.7002999999999993E-2</v>
      </c>
      <c r="E551" s="9">
        <v>367.08766964999995</v>
      </c>
      <c r="F551" s="9">
        <v>576.2189472</v>
      </c>
      <c r="H551">
        <f t="shared" si="10"/>
        <v>576.2189472</v>
      </c>
    </row>
    <row r="552" spans="2:8">
      <c r="B552" s="6" t="s">
        <v>565</v>
      </c>
      <c r="C552" s="7">
        <v>0.41412379999999999</v>
      </c>
      <c r="D552" s="7">
        <v>6.6908800000000004E-2</v>
      </c>
      <c r="E552" s="9">
        <v>367.12473263999999</v>
      </c>
      <c r="F552" s="9">
        <v>576.27712512000005</v>
      </c>
      <c r="H552">
        <f t="shared" si="10"/>
        <v>576.27712512000005</v>
      </c>
    </row>
    <row r="553" spans="2:8">
      <c r="B553" s="6" t="s">
        <v>566</v>
      </c>
      <c r="C553" s="7">
        <v>0.41057480000000002</v>
      </c>
      <c r="D553" s="7">
        <v>6.6903599999999994E-2</v>
      </c>
      <c r="E553" s="9">
        <v>367.12677858000001</v>
      </c>
      <c r="F553" s="9">
        <v>576.28033664000009</v>
      </c>
      <c r="H553">
        <f t="shared" si="10"/>
        <v>576.28033664000009</v>
      </c>
    </row>
    <row r="554" spans="2:8">
      <c r="B554" s="6" t="s">
        <v>567</v>
      </c>
      <c r="C554" s="7">
        <v>0.43103449999999999</v>
      </c>
      <c r="D554" s="7">
        <v>6.6847699999999996E-2</v>
      </c>
      <c r="E554" s="9">
        <v>367.14877243500001</v>
      </c>
      <c r="F554" s="9">
        <v>576.31486047999999</v>
      </c>
      <c r="H554">
        <f t="shared" si="10"/>
        <v>576.31486047999999</v>
      </c>
    </row>
    <row r="555" spans="2:8">
      <c r="B555" s="6" t="s">
        <v>568</v>
      </c>
      <c r="C555" s="7">
        <v>0.41861609999999999</v>
      </c>
      <c r="D555" s="7">
        <v>6.6746600000000003E-2</v>
      </c>
      <c r="E555" s="9">
        <v>367.18855022999998</v>
      </c>
      <c r="F555" s="9">
        <v>576.37729983999998</v>
      </c>
      <c r="H555">
        <f t="shared" si="10"/>
        <v>576.37729983999998</v>
      </c>
    </row>
    <row r="556" spans="2:8" ht="28.5">
      <c r="B556" s="6" t="s">
        <v>569</v>
      </c>
      <c r="C556" s="7">
        <v>0.4263323</v>
      </c>
      <c r="D556" s="7">
        <v>6.6627500000000006E-2</v>
      </c>
      <c r="E556" s="9">
        <v>367.23541012499999</v>
      </c>
      <c r="F556" s="9">
        <v>576.45085599999993</v>
      </c>
      <c r="H556">
        <f t="shared" si="10"/>
        <v>576.45085599999993</v>
      </c>
    </row>
    <row r="557" spans="2:8">
      <c r="B557" s="6" t="s">
        <v>570</v>
      </c>
      <c r="C557" s="7">
        <v>0.42179260000000002</v>
      </c>
      <c r="D557" s="7">
        <v>6.6624000000000003E-2</v>
      </c>
      <c r="E557" s="9">
        <v>367.23678719999998</v>
      </c>
      <c r="F557" s="9">
        <v>576.45301760000007</v>
      </c>
      <c r="H557">
        <f t="shared" si="10"/>
        <v>576.45301760000007</v>
      </c>
    </row>
    <row r="558" spans="2:8" ht="28.5">
      <c r="B558" s="6" t="s">
        <v>571</v>
      </c>
      <c r="C558" s="7">
        <v>0.42037999999999998</v>
      </c>
      <c r="D558" s="7">
        <v>6.6589200000000001E-2</v>
      </c>
      <c r="E558" s="9">
        <v>367.25047925999996</v>
      </c>
      <c r="F558" s="9">
        <v>576.47451007999996</v>
      </c>
      <c r="H558">
        <f t="shared" si="10"/>
        <v>576.47451007999996</v>
      </c>
    </row>
    <row r="559" spans="2:8">
      <c r="B559" s="6" t="s">
        <v>572</v>
      </c>
      <c r="C559" s="7">
        <v>0.42042040000000003</v>
      </c>
      <c r="D559" s="7">
        <v>6.6579200000000005E-2</v>
      </c>
      <c r="E559" s="9">
        <v>367.25441375999998</v>
      </c>
      <c r="F559" s="9">
        <v>576.48068607999994</v>
      </c>
      <c r="H559">
        <f t="shared" si="10"/>
        <v>576.48068607999994</v>
      </c>
    </row>
    <row r="560" spans="2:8">
      <c r="B560" s="6" t="s">
        <v>573</v>
      </c>
      <c r="C560" s="7">
        <v>0.41979889999999997</v>
      </c>
      <c r="D560" s="7">
        <v>6.6569600000000007E-2</v>
      </c>
      <c r="E560" s="9">
        <v>367.25819087999997</v>
      </c>
      <c r="F560" s="9">
        <v>576.48661504000006</v>
      </c>
      <c r="H560">
        <f t="shared" si="10"/>
        <v>576.48661504000006</v>
      </c>
    </row>
    <row r="561" spans="2:8">
      <c r="B561" s="6" t="s">
        <v>574</v>
      </c>
      <c r="C561" s="7">
        <v>0.4119138</v>
      </c>
      <c r="D561" s="7">
        <v>6.6569500000000004E-2</v>
      </c>
      <c r="E561" s="9">
        <v>367.25823022500003</v>
      </c>
      <c r="F561" s="9">
        <v>576.48667680000005</v>
      </c>
      <c r="H561">
        <f t="shared" si="10"/>
        <v>576.48667680000005</v>
      </c>
    </row>
    <row r="562" spans="2:8">
      <c r="B562" s="6" t="s">
        <v>575</v>
      </c>
      <c r="C562" s="7">
        <v>0.432006</v>
      </c>
      <c r="D562" s="7">
        <v>6.6482399999999997E-2</v>
      </c>
      <c r="E562" s="9">
        <v>367.29249972000002</v>
      </c>
      <c r="F562" s="9">
        <v>576.54046976000006</v>
      </c>
      <c r="H562">
        <f t="shared" si="10"/>
        <v>576.54046976000006</v>
      </c>
    </row>
    <row r="563" spans="2:8">
      <c r="B563" s="6" t="s">
        <v>576</v>
      </c>
      <c r="C563" s="7">
        <v>0.40571869999999999</v>
      </c>
      <c r="D563" s="7">
        <v>6.64801E-2</v>
      </c>
      <c r="E563" s="9">
        <v>367.29340465499996</v>
      </c>
      <c r="F563" s="9">
        <v>576.54189024000004</v>
      </c>
      <c r="H563">
        <f t="shared" si="10"/>
        <v>576.54189024000004</v>
      </c>
    </row>
    <row r="564" spans="2:8">
      <c r="B564" s="6" t="s">
        <v>577</v>
      </c>
      <c r="C564" s="7">
        <v>0.4379284</v>
      </c>
      <c r="D564" s="7">
        <v>6.6349099999999994E-2</v>
      </c>
      <c r="E564" s="9">
        <v>367.34494660499996</v>
      </c>
      <c r="F564" s="9">
        <v>576.62279583999998</v>
      </c>
      <c r="H564">
        <f t="shared" si="10"/>
        <v>576.62279583999998</v>
      </c>
    </row>
    <row r="565" spans="2:8">
      <c r="B565" s="6" t="s">
        <v>578</v>
      </c>
      <c r="C565" s="7">
        <v>0.401258</v>
      </c>
      <c r="D565" s="7">
        <v>6.6262600000000005E-2</v>
      </c>
      <c r="E565" s="9">
        <v>367.37898003000004</v>
      </c>
      <c r="F565" s="9">
        <v>576.67621824000003</v>
      </c>
      <c r="H565">
        <f t="shared" si="10"/>
        <v>576.67621824000003</v>
      </c>
    </row>
    <row r="566" spans="2:8">
      <c r="B566" s="6" t="s">
        <v>579</v>
      </c>
      <c r="C566" s="7">
        <v>0.3935939</v>
      </c>
      <c r="D566" s="7">
        <v>6.6167500000000004E-2</v>
      </c>
      <c r="E566" s="9">
        <v>367.41639712499995</v>
      </c>
      <c r="F566" s="9">
        <v>576.73495200000002</v>
      </c>
      <c r="H566">
        <f t="shared" si="10"/>
        <v>576.73495200000002</v>
      </c>
    </row>
    <row r="567" spans="2:8">
      <c r="B567" s="6" t="s">
        <v>580</v>
      </c>
      <c r="C567" s="7">
        <v>0.43867669999999997</v>
      </c>
      <c r="D567" s="7">
        <v>6.6140400000000002E-2</v>
      </c>
      <c r="E567" s="9">
        <v>367.42705961999997</v>
      </c>
      <c r="F567" s="9">
        <v>576.75168896000002</v>
      </c>
      <c r="H567">
        <f t="shared" si="10"/>
        <v>576.75168896000002</v>
      </c>
    </row>
    <row r="568" spans="2:8">
      <c r="B568" s="6" t="s">
        <v>581</v>
      </c>
      <c r="C568" s="7">
        <v>0.43079489999999998</v>
      </c>
      <c r="D568" s="7">
        <v>6.6126799999999999E-2</v>
      </c>
      <c r="E568" s="9">
        <v>367.43241053999998</v>
      </c>
      <c r="F568" s="9">
        <v>576.76008832000002</v>
      </c>
      <c r="H568">
        <f t="shared" si="10"/>
        <v>576.76008832000002</v>
      </c>
    </row>
    <row r="569" spans="2:8">
      <c r="B569" s="6" t="s">
        <v>582</v>
      </c>
      <c r="C569" s="7">
        <v>0.4050551</v>
      </c>
      <c r="D569" s="7">
        <v>6.60636E-2</v>
      </c>
      <c r="E569" s="9">
        <v>367.45727657999998</v>
      </c>
      <c r="F569" s="9">
        <v>576.79912064000007</v>
      </c>
      <c r="H569">
        <f t="shared" si="10"/>
        <v>576.79912064000007</v>
      </c>
    </row>
    <row r="570" spans="2:8">
      <c r="B570" s="6" t="s">
        <v>583</v>
      </c>
      <c r="C570" s="7">
        <v>0.40168710000000002</v>
      </c>
      <c r="D570" s="7">
        <v>6.6034700000000002E-2</v>
      </c>
      <c r="E570" s="9">
        <v>367.46864728499997</v>
      </c>
      <c r="F570" s="9">
        <v>576.81696927999997</v>
      </c>
      <c r="H570">
        <f t="shared" si="10"/>
        <v>576.81696927999997</v>
      </c>
    </row>
    <row r="571" spans="2:8">
      <c r="B571" s="6" t="s">
        <v>584</v>
      </c>
      <c r="C571" s="7">
        <v>0.4152824</v>
      </c>
      <c r="D571" s="7">
        <v>6.6017099999999995E-2</v>
      </c>
      <c r="E571" s="9">
        <v>367.47557200499995</v>
      </c>
      <c r="F571" s="9">
        <v>576.82783903999996</v>
      </c>
      <c r="H571">
        <f t="shared" si="10"/>
        <v>576.82783903999996</v>
      </c>
    </row>
    <row r="572" spans="2:8">
      <c r="B572" s="6" t="s">
        <v>585</v>
      </c>
      <c r="C572" s="7">
        <v>0.43617329999999999</v>
      </c>
      <c r="D572" s="7">
        <v>6.5964099999999998E-2</v>
      </c>
      <c r="E572" s="9">
        <v>367.49642485499999</v>
      </c>
      <c r="F572" s="9">
        <v>576.86057184000003</v>
      </c>
      <c r="H572">
        <f t="shared" si="10"/>
        <v>576.86057184000003</v>
      </c>
    </row>
    <row r="573" spans="2:8" ht="28.5">
      <c r="B573" s="6" t="s">
        <v>586</v>
      </c>
      <c r="C573" s="7">
        <v>0.4134794</v>
      </c>
      <c r="D573" s="7">
        <v>6.5932699999999997E-2</v>
      </c>
      <c r="E573" s="9">
        <v>367.50877918499998</v>
      </c>
      <c r="F573" s="9">
        <v>576.87996448000001</v>
      </c>
      <c r="H573">
        <f t="shared" si="10"/>
        <v>576.87996448000001</v>
      </c>
    </row>
    <row r="574" spans="2:8">
      <c r="B574" s="6" t="s">
        <v>587</v>
      </c>
      <c r="C574" s="7">
        <v>0.3885651</v>
      </c>
      <c r="D574" s="7">
        <v>6.5931600000000007E-2</v>
      </c>
      <c r="E574" s="9">
        <v>367.50921197999998</v>
      </c>
      <c r="F574" s="9">
        <v>576.88064384000006</v>
      </c>
      <c r="H574">
        <f t="shared" si="10"/>
        <v>576.88064384000006</v>
      </c>
    </row>
    <row r="575" spans="2:8">
      <c r="B575" s="6" t="s">
        <v>588</v>
      </c>
      <c r="C575" s="7">
        <v>0.41742760000000001</v>
      </c>
      <c r="D575" s="7">
        <v>6.5860500000000002E-2</v>
      </c>
      <c r="E575" s="9">
        <v>367.53718627500001</v>
      </c>
      <c r="F575" s="9">
        <v>576.92455519999999</v>
      </c>
      <c r="H575">
        <f t="shared" si="10"/>
        <v>576.92455519999999</v>
      </c>
    </row>
    <row r="576" spans="2:8">
      <c r="B576" s="6" t="s">
        <v>589</v>
      </c>
      <c r="C576" s="7">
        <v>0.40795510000000001</v>
      </c>
      <c r="D576" s="7">
        <v>6.5830100000000003E-2</v>
      </c>
      <c r="E576" s="9">
        <v>367.54914715500001</v>
      </c>
      <c r="F576" s="9">
        <v>576.94333024000002</v>
      </c>
      <c r="H576">
        <f t="shared" si="10"/>
        <v>576.94333024000002</v>
      </c>
    </row>
    <row r="577" spans="2:8">
      <c r="B577" s="6" t="s">
        <v>590</v>
      </c>
      <c r="C577" s="7">
        <v>0.40160639999999997</v>
      </c>
      <c r="D577" s="7">
        <v>6.5806199999999995E-2</v>
      </c>
      <c r="E577" s="9">
        <v>367.55855061</v>
      </c>
      <c r="F577" s="9">
        <v>576.95809087999999</v>
      </c>
      <c r="H577">
        <f t="shared" si="10"/>
        <v>576.95809087999999</v>
      </c>
    </row>
    <row r="578" spans="2:8">
      <c r="B578" s="6" t="s">
        <v>591</v>
      </c>
      <c r="C578" s="7">
        <v>0.41694100000000001</v>
      </c>
      <c r="D578" s="7">
        <v>6.5771200000000002E-2</v>
      </c>
      <c r="E578" s="9">
        <v>367.57232135999999</v>
      </c>
      <c r="F578" s="9">
        <v>576.97970687999998</v>
      </c>
      <c r="H578">
        <f t="shared" si="10"/>
        <v>576.97970687999998</v>
      </c>
    </row>
    <row r="579" spans="2:8">
      <c r="B579" s="6" t="s">
        <v>592</v>
      </c>
      <c r="C579" s="7">
        <v>0.4187147</v>
      </c>
      <c r="D579" s="7">
        <v>6.5722699999999995E-2</v>
      </c>
      <c r="E579" s="9">
        <v>367.59140368499999</v>
      </c>
      <c r="F579" s="9">
        <v>577.00966047999998</v>
      </c>
      <c r="H579">
        <f t="shared" si="10"/>
        <v>577.00966047999998</v>
      </c>
    </row>
    <row r="580" spans="2:8">
      <c r="B580" s="6" t="s">
        <v>593</v>
      </c>
      <c r="C580" s="7">
        <v>0.4311584</v>
      </c>
      <c r="D580" s="7">
        <v>6.5721399999999999E-2</v>
      </c>
      <c r="E580" s="9">
        <v>367.59191516999999</v>
      </c>
      <c r="F580" s="9">
        <v>577.01046336000002</v>
      </c>
      <c r="H580">
        <f t="shared" si="10"/>
        <v>577.01046336000002</v>
      </c>
    </row>
    <row r="581" spans="2:8">
      <c r="B581" s="6" t="s">
        <v>594</v>
      </c>
      <c r="C581" s="7">
        <v>0.41354360000000001</v>
      </c>
      <c r="D581" s="7">
        <v>6.5676700000000005E-2</v>
      </c>
      <c r="E581" s="9">
        <v>367.60950238499998</v>
      </c>
      <c r="F581" s="9">
        <v>577.03807008000001</v>
      </c>
      <c r="H581">
        <f t="shared" si="10"/>
        <v>577.03807008000001</v>
      </c>
    </row>
    <row r="582" spans="2:8">
      <c r="B582" s="6" t="s">
        <v>595</v>
      </c>
      <c r="C582" s="7">
        <v>0.4210526</v>
      </c>
      <c r="D582" s="7">
        <v>6.5375100000000005E-2</v>
      </c>
      <c r="E582" s="9">
        <v>367.72816690499997</v>
      </c>
      <c r="F582" s="9">
        <v>577.22433824000007</v>
      </c>
      <c r="H582">
        <f t="shared" ref="H582:H613" si="11">H$3*(1-$D582)</f>
        <v>577.22433824000007</v>
      </c>
    </row>
    <row r="583" spans="2:8">
      <c r="B583" s="6" t="s">
        <v>596</v>
      </c>
      <c r="C583" s="7">
        <v>0.3926306</v>
      </c>
      <c r="D583" s="7">
        <v>6.5342700000000004E-2</v>
      </c>
      <c r="E583" s="9">
        <v>367.74091468500001</v>
      </c>
      <c r="F583" s="9">
        <v>577.24434847999999</v>
      </c>
      <c r="H583">
        <f t="shared" si="11"/>
        <v>577.24434847999999</v>
      </c>
    </row>
    <row r="584" spans="2:8">
      <c r="B584" s="6" t="s">
        <v>597</v>
      </c>
      <c r="C584" s="7">
        <v>0.42101040000000001</v>
      </c>
      <c r="D584" s="7">
        <v>6.5323699999999998E-2</v>
      </c>
      <c r="E584" s="9">
        <v>367.74839023499999</v>
      </c>
      <c r="F584" s="9">
        <v>577.25608288000001</v>
      </c>
      <c r="H584">
        <f t="shared" si="11"/>
        <v>577.25608288000001</v>
      </c>
    </row>
    <row r="585" spans="2:8">
      <c r="B585" s="6" t="s">
        <v>598</v>
      </c>
      <c r="C585" s="7">
        <v>0.39320319999999997</v>
      </c>
      <c r="D585" s="7">
        <v>6.5303200000000006E-2</v>
      </c>
      <c r="E585" s="9">
        <v>367.75645595999998</v>
      </c>
      <c r="F585" s="9">
        <v>577.26874368000006</v>
      </c>
      <c r="H585">
        <f t="shared" si="11"/>
        <v>577.26874368000006</v>
      </c>
    </row>
    <row r="586" spans="2:8" ht="28.5">
      <c r="B586" s="6" t="s">
        <v>599</v>
      </c>
      <c r="C586" s="7">
        <v>0.42008400000000001</v>
      </c>
      <c r="D586" s="7">
        <v>6.5238400000000002E-2</v>
      </c>
      <c r="E586" s="9">
        <v>367.78195151999995</v>
      </c>
      <c r="F586" s="9">
        <v>577.30876416000001</v>
      </c>
      <c r="H586">
        <f t="shared" si="11"/>
        <v>577.30876416000001</v>
      </c>
    </row>
    <row r="587" spans="2:8">
      <c r="B587" s="6" t="s">
        <v>600</v>
      </c>
      <c r="C587" s="7">
        <v>0.42417820000000001</v>
      </c>
      <c r="D587" s="7">
        <v>6.5115800000000001E-2</v>
      </c>
      <c r="E587" s="9">
        <v>367.83018848999995</v>
      </c>
      <c r="F587" s="9">
        <v>577.38448191999998</v>
      </c>
      <c r="H587">
        <f t="shared" si="11"/>
        <v>577.38448191999998</v>
      </c>
    </row>
    <row r="588" spans="2:8">
      <c r="B588" s="6" t="s">
        <v>601</v>
      </c>
      <c r="C588" s="7">
        <v>0.42016809999999999</v>
      </c>
      <c r="D588" s="7">
        <v>6.5074900000000005E-2</v>
      </c>
      <c r="E588" s="9">
        <v>367.846280595</v>
      </c>
      <c r="F588" s="9">
        <v>577.40974175999997</v>
      </c>
      <c r="H588">
        <f t="shared" si="11"/>
        <v>577.40974175999997</v>
      </c>
    </row>
    <row r="589" spans="2:8">
      <c r="B589" s="6" t="s">
        <v>602</v>
      </c>
      <c r="C589" s="7">
        <v>0.41087849999999998</v>
      </c>
      <c r="D589" s="7">
        <v>6.5066200000000005E-2</v>
      </c>
      <c r="E589" s="9">
        <v>367.84970361000001</v>
      </c>
      <c r="F589" s="9">
        <v>577.41511488000003</v>
      </c>
      <c r="H589">
        <f t="shared" si="11"/>
        <v>577.41511488000003</v>
      </c>
    </row>
    <row r="590" spans="2:8">
      <c r="B590" s="6" t="s">
        <v>603</v>
      </c>
      <c r="C590" s="7">
        <v>0.4170142</v>
      </c>
      <c r="D590" s="7">
        <v>6.5013000000000001E-2</v>
      </c>
      <c r="E590" s="9">
        <v>367.87063515</v>
      </c>
      <c r="F590" s="9">
        <v>577.44797119999998</v>
      </c>
      <c r="H590">
        <f t="shared" si="11"/>
        <v>577.44797119999998</v>
      </c>
    </row>
    <row r="591" spans="2:8">
      <c r="B591" s="6" t="s">
        <v>604</v>
      </c>
      <c r="C591" s="7">
        <v>0.39272309999999999</v>
      </c>
      <c r="D591" s="7">
        <v>6.49309E-2</v>
      </c>
      <c r="E591" s="9">
        <v>367.90293739499998</v>
      </c>
      <c r="F591" s="9">
        <v>577.49867616000006</v>
      </c>
      <c r="H591">
        <f t="shared" si="11"/>
        <v>577.49867616000006</v>
      </c>
    </row>
    <row r="592" spans="2:8">
      <c r="B592" s="6" t="s">
        <v>605</v>
      </c>
      <c r="C592" s="7">
        <v>0.43227670000000001</v>
      </c>
      <c r="D592" s="7">
        <v>6.4907000000000006E-2</v>
      </c>
      <c r="E592" s="9">
        <v>367.91234084999996</v>
      </c>
      <c r="F592" s="9">
        <v>577.51343680000002</v>
      </c>
      <c r="H592">
        <f t="shared" si="11"/>
        <v>577.51343680000002</v>
      </c>
    </row>
    <row r="593" spans="2:8" ht="28.5">
      <c r="B593" s="6" t="s">
        <v>606</v>
      </c>
      <c r="C593" s="7">
        <v>0.41436460000000003</v>
      </c>
      <c r="D593" s="7">
        <v>6.4776899999999998E-2</v>
      </c>
      <c r="E593" s="9">
        <v>367.96352869499998</v>
      </c>
      <c r="F593" s="9">
        <v>577.59378656000001</v>
      </c>
      <c r="H593">
        <f t="shared" si="11"/>
        <v>577.59378656000001</v>
      </c>
    </row>
    <row r="594" spans="2:8">
      <c r="B594" s="6" t="s">
        <v>607</v>
      </c>
      <c r="C594" s="7">
        <v>0.4</v>
      </c>
      <c r="D594" s="7">
        <v>6.4744499999999996E-2</v>
      </c>
      <c r="E594" s="9">
        <v>367.97627647500002</v>
      </c>
      <c r="F594" s="9">
        <v>577.61379680000005</v>
      </c>
      <c r="H594">
        <f t="shared" si="11"/>
        <v>577.61379680000005</v>
      </c>
    </row>
    <row r="595" spans="2:8">
      <c r="B595" s="6" t="s">
        <v>608</v>
      </c>
      <c r="C595" s="7">
        <v>0.40713850000000001</v>
      </c>
      <c r="D595" s="7">
        <v>6.46095E-2</v>
      </c>
      <c r="E595" s="9">
        <v>368.02939222499998</v>
      </c>
      <c r="F595" s="9">
        <v>577.69717279999998</v>
      </c>
      <c r="H595">
        <f t="shared" si="11"/>
        <v>577.69717279999998</v>
      </c>
    </row>
    <row r="596" spans="2:8">
      <c r="B596" s="6" t="s">
        <v>609</v>
      </c>
      <c r="C596" s="7">
        <v>0.39028620000000003</v>
      </c>
      <c r="D596" s="7">
        <v>6.4577200000000001E-2</v>
      </c>
      <c r="E596" s="9">
        <v>368.04210066000002</v>
      </c>
      <c r="F596" s="9">
        <v>577.71712128000001</v>
      </c>
      <c r="H596">
        <f t="shared" si="11"/>
        <v>577.71712128000001</v>
      </c>
    </row>
    <row r="597" spans="2:8">
      <c r="B597" s="6" t="s">
        <v>35</v>
      </c>
      <c r="C597" s="7">
        <v>0.40201009999999998</v>
      </c>
      <c r="D597" s="7">
        <v>6.4382200000000001E-2</v>
      </c>
      <c r="E597" s="9">
        <v>368.11882340999995</v>
      </c>
      <c r="F597" s="9">
        <v>577.83755327999995</v>
      </c>
      <c r="H597">
        <f t="shared" si="11"/>
        <v>577.83755327999995</v>
      </c>
    </row>
    <row r="598" spans="2:8">
      <c r="B598" s="6" t="s">
        <v>610</v>
      </c>
      <c r="C598" s="7">
        <v>0.3949317</v>
      </c>
      <c r="D598" s="7">
        <v>6.4348000000000002E-2</v>
      </c>
      <c r="E598" s="9">
        <v>368.13227940000002</v>
      </c>
      <c r="F598" s="9">
        <v>577.85867519999999</v>
      </c>
      <c r="H598">
        <f t="shared" si="11"/>
        <v>577.85867519999999</v>
      </c>
    </row>
    <row r="599" spans="2:8">
      <c r="B599" s="6" t="s">
        <v>611</v>
      </c>
      <c r="C599" s="7">
        <v>0.40135850000000001</v>
      </c>
      <c r="D599" s="7">
        <v>6.4346899999999999E-2</v>
      </c>
      <c r="E599" s="9">
        <v>368.13271219500001</v>
      </c>
      <c r="F599" s="9">
        <v>577.85935456000004</v>
      </c>
      <c r="H599">
        <f t="shared" si="11"/>
        <v>577.85935456000004</v>
      </c>
    </row>
    <row r="600" spans="2:8">
      <c r="B600" s="6" t="s">
        <v>612</v>
      </c>
      <c r="C600" s="7">
        <v>0.42372880000000002</v>
      </c>
      <c r="D600" s="7">
        <v>6.3952800000000004E-2</v>
      </c>
      <c r="E600" s="9">
        <v>368.28777083999995</v>
      </c>
      <c r="F600" s="9">
        <v>578.10275072000002</v>
      </c>
      <c r="H600">
        <f t="shared" si="11"/>
        <v>578.10275072000002</v>
      </c>
    </row>
    <row r="601" spans="2:8">
      <c r="B601" s="6" t="s">
        <v>613</v>
      </c>
      <c r="C601" s="7">
        <v>0.38791340000000002</v>
      </c>
      <c r="D601" s="7">
        <v>6.3930100000000004E-2</v>
      </c>
      <c r="E601" s="9">
        <v>368.29670215499999</v>
      </c>
      <c r="F601" s="9">
        <v>578.11677024000005</v>
      </c>
      <c r="H601">
        <f t="shared" si="11"/>
        <v>578.11677024000005</v>
      </c>
    </row>
    <row r="602" spans="2:8">
      <c r="B602" s="6" t="s">
        <v>614</v>
      </c>
      <c r="C602" s="7">
        <v>0.39119799999999999</v>
      </c>
      <c r="D602" s="7">
        <v>6.3846600000000003E-2</v>
      </c>
      <c r="E602" s="9">
        <v>368.32955522999998</v>
      </c>
      <c r="F602" s="9">
        <v>578.16833984000004</v>
      </c>
      <c r="H602">
        <f t="shared" si="11"/>
        <v>578.16833984000004</v>
      </c>
    </row>
    <row r="603" spans="2:8">
      <c r="B603" s="6" t="s">
        <v>615</v>
      </c>
      <c r="C603" s="7">
        <v>0.39851049999999999</v>
      </c>
      <c r="D603" s="7">
        <v>6.3736899999999999E-2</v>
      </c>
      <c r="E603" s="9">
        <v>368.37271669500001</v>
      </c>
      <c r="F603" s="9">
        <v>578.23609055999998</v>
      </c>
      <c r="H603">
        <f t="shared" si="11"/>
        <v>578.23609055999998</v>
      </c>
    </row>
    <row r="604" spans="2:8">
      <c r="B604" s="6" t="s">
        <v>616</v>
      </c>
      <c r="C604" s="7">
        <v>0.40387719999999999</v>
      </c>
      <c r="D604" s="7">
        <v>6.3726500000000005E-2</v>
      </c>
      <c r="E604" s="9">
        <v>368.37680857499998</v>
      </c>
      <c r="F604" s="9">
        <v>578.24251360000005</v>
      </c>
      <c r="H604">
        <f t="shared" si="11"/>
        <v>578.24251360000005</v>
      </c>
    </row>
    <row r="605" spans="2:8">
      <c r="B605" s="6" t="s">
        <v>617</v>
      </c>
      <c r="C605" s="7">
        <v>0.3895092</v>
      </c>
      <c r="D605" s="7">
        <v>6.35825E-2</v>
      </c>
      <c r="E605" s="9">
        <v>368.43346537499997</v>
      </c>
      <c r="F605" s="9">
        <v>578.33144800000002</v>
      </c>
      <c r="H605">
        <f t="shared" si="11"/>
        <v>578.33144800000002</v>
      </c>
    </row>
    <row r="606" spans="2:8">
      <c r="B606" s="6" t="s">
        <v>618</v>
      </c>
      <c r="C606" s="7">
        <v>0.40490029999999999</v>
      </c>
      <c r="D606" s="7">
        <v>6.3560199999999997E-2</v>
      </c>
      <c r="E606" s="9">
        <v>368.44223930999999</v>
      </c>
      <c r="F606" s="9">
        <v>578.34522048000008</v>
      </c>
      <c r="H606">
        <f t="shared" si="11"/>
        <v>578.34522048000008</v>
      </c>
    </row>
    <row r="607" spans="2:8">
      <c r="B607" s="6" t="s">
        <v>619</v>
      </c>
      <c r="C607" s="7">
        <v>0.40084890000000001</v>
      </c>
      <c r="D607" s="7">
        <v>6.3550300000000004E-2</v>
      </c>
      <c r="E607" s="9">
        <v>368.446134465</v>
      </c>
      <c r="F607" s="9">
        <v>578.35133472000007</v>
      </c>
      <c r="H607">
        <f t="shared" si="11"/>
        <v>578.35133472000007</v>
      </c>
    </row>
    <row r="608" spans="2:8">
      <c r="B608" s="6" t="s">
        <v>620</v>
      </c>
      <c r="C608" s="7">
        <v>0.41580040000000001</v>
      </c>
      <c r="D608" s="7">
        <v>6.3445699999999994E-2</v>
      </c>
      <c r="E608" s="9">
        <v>368.48728933500001</v>
      </c>
      <c r="F608" s="9">
        <v>578.41593568000008</v>
      </c>
      <c r="H608">
        <f t="shared" si="11"/>
        <v>578.41593568000008</v>
      </c>
    </row>
    <row r="609" spans="2:8" ht="28.5">
      <c r="B609" s="6" t="s">
        <v>621</v>
      </c>
      <c r="C609" s="7">
        <v>0.3998546</v>
      </c>
      <c r="D609" s="7">
        <v>6.3409599999999997E-2</v>
      </c>
      <c r="E609" s="9">
        <v>368.50149288</v>
      </c>
      <c r="F609" s="9">
        <v>578.43823104000001</v>
      </c>
      <c r="H609">
        <f t="shared" si="11"/>
        <v>578.43823104000001</v>
      </c>
    </row>
    <row r="610" spans="2:8">
      <c r="B610" s="6" t="s">
        <v>622</v>
      </c>
      <c r="C610" s="7">
        <v>0.39481110000000003</v>
      </c>
      <c r="D610" s="7">
        <v>6.3314999999999996E-2</v>
      </c>
      <c r="E610" s="9">
        <v>368.53871325</v>
      </c>
      <c r="F610" s="9">
        <v>578.49665600000003</v>
      </c>
      <c r="H610">
        <f t="shared" si="11"/>
        <v>578.49665600000003</v>
      </c>
    </row>
    <row r="611" spans="2:8">
      <c r="B611" s="6" t="s">
        <v>623</v>
      </c>
      <c r="C611" s="7">
        <v>0.41987400000000002</v>
      </c>
      <c r="D611" s="7">
        <v>6.3282000000000005E-2</v>
      </c>
      <c r="E611" s="9">
        <v>368.55169709999996</v>
      </c>
      <c r="F611" s="9">
        <v>578.51703680000003</v>
      </c>
      <c r="H611">
        <f t="shared" si="11"/>
        <v>578.51703680000003</v>
      </c>
    </row>
    <row r="612" spans="2:8">
      <c r="B612" s="6" t="s">
        <v>624</v>
      </c>
      <c r="C612" s="7">
        <v>0.40983609999999998</v>
      </c>
      <c r="D612" s="7">
        <v>6.3264299999999996E-2</v>
      </c>
      <c r="E612" s="9">
        <v>368.55866116499999</v>
      </c>
      <c r="F612" s="9">
        <v>578.52796832000001</v>
      </c>
      <c r="H612">
        <f t="shared" si="11"/>
        <v>578.52796832000001</v>
      </c>
    </row>
    <row r="613" spans="2:8">
      <c r="B613" s="6" t="s">
        <v>625</v>
      </c>
      <c r="C613" s="7">
        <v>0.38679730000000001</v>
      </c>
      <c r="D613" s="7">
        <v>6.2749899999999997E-2</v>
      </c>
      <c r="E613" s="9">
        <v>368.761051845</v>
      </c>
      <c r="F613" s="9">
        <v>578.84566175999998</v>
      </c>
      <c r="H613">
        <f t="shared" si="11"/>
        <v>578.84566175999998</v>
      </c>
    </row>
    <row r="614" spans="2:8">
      <c r="B614" s="6" t="s">
        <v>626</v>
      </c>
      <c r="C614" s="7">
        <v>0.39353769999999999</v>
      </c>
      <c r="D614" s="7">
        <v>6.2721299999999994E-2</v>
      </c>
      <c r="E614" s="9">
        <v>368.77230451499997</v>
      </c>
      <c r="F614" s="9">
        <v>578.86332512000001</v>
      </c>
      <c r="H614">
        <f t="shared" ref="H614:H637" si="12">H$3*(1-$D614)</f>
        <v>578.86332512000001</v>
      </c>
    </row>
    <row r="615" spans="2:8">
      <c r="B615" s="6" t="s">
        <v>627</v>
      </c>
      <c r="C615" s="7">
        <v>0.38999020000000001</v>
      </c>
      <c r="D615" s="7">
        <v>6.2422499999999999E-2</v>
      </c>
      <c r="E615" s="9">
        <v>368.88986737499999</v>
      </c>
      <c r="F615" s="9">
        <v>579.047864</v>
      </c>
      <c r="H615">
        <f t="shared" si="12"/>
        <v>579.047864</v>
      </c>
    </row>
    <row r="616" spans="2:8">
      <c r="B616" s="6" t="s">
        <v>628</v>
      </c>
      <c r="C616" s="7">
        <v>0.39902460000000001</v>
      </c>
      <c r="D616" s="7">
        <v>6.2375800000000002E-2</v>
      </c>
      <c r="E616" s="9">
        <v>368.90824149000002</v>
      </c>
      <c r="F616" s="9">
        <v>579.07670591999999</v>
      </c>
      <c r="H616">
        <f t="shared" si="12"/>
        <v>579.07670591999999</v>
      </c>
    </row>
    <row r="617" spans="2:8">
      <c r="B617" s="6" t="s">
        <v>629</v>
      </c>
      <c r="C617" s="7">
        <v>0.37537540000000003</v>
      </c>
      <c r="D617" s="7">
        <v>6.2273200000000001E-2</v>
      </c>
      <c r="E617" s="9">
        <v>368.94860946</v>
      </c>
      <c r="F617" s="9">
        <v>579.14007168000001</v>
      </c>
      <c r="H617">
        <f t="shared" si="12"/>
        <v>579.14007168000001</v>
      </c>
    </row>
    <row r="618" spans="2:8">
      <c r="B618" s="6" t="s">
        <v>630</v>
      </c>
      <c r="C618" s="7">
        <v>0.40792539999999999</v>
      </c>
      <c r="D618" s="7">
        <v>6.2059999999999997E-2</v>
      </c>
      <c r="E618" s="9">
        <v>369.03249299999999</v>
      </c>
      <c r="F618" s="9">
        <v>579.27174400000001</v>
      </c>
      <c r="H618">
        <f t="shared" si="12"/>
        <v>579.27174400000001</v>
      </c>
    </row>
    <row r="619" spans="2:8" ht="28.5">
      <c r="B619" s="6" t="s">
        <v>631</v>
      </c>
      <c r="C619" s="7">
        <v>0.38942979999999999</v>
      </c>
      <c r="D619" s="7">
        <v>6.1842300000000003E-2</v>
      </c>
      <c r="E619" s="9">
        <v>369.11814706499996</v>
      </c>
      <c r="F619" s="9">
        <v>579.40619551999998</v>
      </c>
      <c r="H619">
        <f t="shared" si="12"/>
        <v>579.40619551999998</v>
      </c>
    </row>
    <row r="620" spans="2:8">
      <c r="B620" s="6" t="s">
        <v>632</v>
      </c>
      <c r="C620" s="7">
        <v>0.39164490000000002</v>
      </c>
      <c r="D620" s="7">
        <v>6.17493E-2</v>
      </c>
      <c r="E620" s="9">
        <v>369.154737915</v>
      </c>
      <c r="F620" s="9">
        <v>579.46363231999999</v>
      </c>
      <c r="H620">
        <f t="shared" si="12"/>
        <v>579.46363231999999</v>
      </c>
    </row>
    <row r="621" spans="2:8">
      <c r="B621" s="6" t="s">
        <v>633</v>
      </c>
      <c r="C621" s="7">
        <v>0.38690479999999999</v>
      </c>
      <c r="D621" s="7">
        <v>6.1580999999999997E-2</v>
      </c>
      <c r="E621" s="9">
        <v>369.22095554999999</v>
      </c>
      <c r="F621" s="9">
        <v>579.56757440000001</v>
      </c>
      <c r="H621">
        <f t="shared" si="12"/>
        <v>579.56757440000001</v>
      </c>
    </row>
    <row r="622" spans="2:8">
      <c r="B622" s="6" t="s">
        <v>634</v>
      </c>
      <c r="C622" s="7">
        <v>0.3872121</v>
      </c>
      <c r="D622" s="7">
        <v>6.1198599999999999E-2</v>
      </c>
      <c r="E622" s="9">
        <v>369.37141083</v>
      </c>
      <c r="F622" s="9">
        <v>579.80374463999999</v>
      </c>
      <c r="H622">
        <f t="shared" si="12"/>
        <v>579.80374463999999</v>
      </c>
    </row>
    <row r="623" spans="2:8">
      <c r="B623" s="6" t="s">
        <v>635</v>
      </c>
      <c r="C623" s="7">
        <v>0.39994289999999999</v>
      </c>
      <c r="D623" s="7">
        <v>6.0862399999999997E-2</v>
      </c>
      <c r="E623" s="9">
        <v>369.50368872000001</v>
      </c>
      <c r="F623" s="9">
        <v>580.01138176000006</v>
      </c>
      <c r="H623">
        <f t="shared" si="12"/>
        <v>580.01138176000006</v>
      </c>
    </row>
    <row r="624" spans="2:8">
      <c r="B624" s="6" t="s">
        <v>636</v>
      </c>
      <c r="C624" s="7">
        <v>0.362757</v>
      </c>
      <c r="D624" s="7">
        <v>6.0836000000000001E-2</v>
      </c>
      <c r="E624" s="9">
        <v>369.5140758</v>
      </c>
      <c r="F624" s="9">
        <v>580.02768639999999</v>
      </c>
      <c r="H624">
        <f t="shared" si="12"/>
        <v>580.02768639999999</v>
      </c>
    </row>
    <row r="625" spans="2:8">
      <c r="B625" s="6" t="s">
        <v>637</v>
      </c>
      <c r="C625" s="7">
        <v>0.39747250000000001</v>
      </c>
      <c r="D625" s="7">
        <v>6.0414599999999999E-2</v>
      </c>
      <c r="E625" s="9">
        <v>369.67987562999997</v>
      </c>
      <c r="F625" s="9">
        <v>580.28794304000007</v>
      </c>
      <c r="H625">
        <f t="shared" si="12"/>
        <v>580.28794304000007</v>
      </c>
    </row>
    <row r="626" spans="2:8">
      <c r="B626" s="6" t="s">
        <v>638</v>
      </c>
      <c r="C626" s="7">
        <v>0.37905709999999998</v>
      </c>
      <c r="D626" s="7">
        <v>6.0403699999999998E-2</v>
      </c>
      <c r="E626" s="9">
        <v>369.68416423500003</v>
      </c>
      <c r="F626" s="9">
        <v>580.29467488</v>
      </c>
      <c r="H626">
        <f t="shared" si="12"/>
        <v>580.29467488</v>
      </c>
    </row>
    <row r="627" spans="2:8">
      <c r="B627" s="6" t="s">
        <v>30</v>
      </c>
      <c r="C627" s="7">
        <v>0.37270639999999999</v>
      </c>
      <c r="D627" s="7">
        <v>6.0398199999999999E-2</v>
      </c>
      <c r="E627" s="9">
        <v>369.68632821</v>
      </c>
      <c r="F627" s="9">
        <v>580.29807168000002</v>
      </c>
      <c r="H627">
        <f t="shared" si="12"/>
        <v>580.29807168000002</v>
      </c>
    </row>
    <row r="628" spans="2:8">
      <c r="B628" s="6" t="s">
        <v>639</v>
      </c>
      <c r="C628" s="7">
        <v>0.37117899999999998</v>
      </c>
      <c r="D628" s="7">
        <v>6.0266500000000001E-2</v>
      </c>
      <c r="E628" s="9">
        <v>369.73814557499998</v>
      </c>
      <c r="F628" s="9">
        <v>580.37940960000003</v>
      </c>
      <c r="H628">
        <f t="shared" si="12"/>
        <v>580.37940960000003</v>
      </c>
    </row>
    <row r="629" spans="2:8">
      <c r="B629" s="6" t="s">
        <v>640</v>
      </c>
      <c r="C629" s="7">
        <v>0.39613769999999998</v>
      </c>
      <c r="D629" s="7">
        <v>5.9693599999999999E-2</v>
      </c>
      <c r="E629" s="9">
        <v>369.96355308</v>
      </c>
      <c r="F629" s="9">
        <v>580.73323263999998</v>
      </c>
      <c r="H629">
        <f t="shared" si="12"/>
        <v>580.73323263999998</v>
      </c>
    </row>
    <row r="630" spans="2:8">
      <c r="B630" s="6" t="s">
        <v>641</v>
      </c>
      <c r="C630" s="7">
        <v>0.38320850000000001</v>
      </c>
      <c r="D630" s="7">
        <v>5.9621100000000003E-2</v>
      </c>
      <c r="E630" s="9">
        <v>369.99207820499998</v>
      </c>
      <c r="F630" s="9">
        <v>580.77800864000005</v>
      </c>
      <c r="H630">
        <f t="shared" si="12"/>
        <v>580.77800864000005</v>
      </c>
    </row>
    <row r="631" spans="2:8">
      <c r="B631" s="6" t="s">
        <v>642</v>
      </c>
      <c r="C631" s="7">
        <v>0.37821480000000002</v>
      </c>
      <c r="D631" s="7">
        <v>5.9330500000000001E-2</v>
      </c>
      <c r="E631" s="9">
        <v>370.10641477500002</v>
      </c>
      <c r="F631" s="9">
        <v>580.95748320000007</v>
      </c>
      <c r="H631">
        <f t="shared" si="12"/>
        <v>580.95748320000007</v>
      </c>
    </row>
    <row r="632" spans="2:8">
      <c r="B632" s="6" t="s">
        <v>643</v>
      </c>
      <c r="C632" s="7">
        <v>0.3703051</v>
      </c>
      <c r="D632" s="7">
        <v>5.9101300000000002E-2</v>
      </c>
      <c r="E632" s="9">
        <v>370.19659351499996</v>
      </c>
      <c r="F632" s="9">
        <v>581.09903712000005</v>
      </c>
      <c r="H632">
        <f t="shared" si="12"/>
        <v>581.09903712000005</v>
      </c>
    </row>
    <row r="633" spans="2:8">
      <c r="B633" s="6" t="s">
        <v>644</v>
      </c>
      <c r="C633" s="7">
        <v>0.44052859999999999</v>
      </c>
      <c r="D633" s="7">
        <v>5.8987699999999997E-2</v>
      </c>
      <c r="E633" s="9">
        <v>370.241289435</v>
      </c>
      <c r="F633" s="9">
        <v>581.16919647999998</v>
      </c>
      <c r="H633">
        <f t="shared" si="12"/>
        <v>581.16919647999998</v>
      </c>
    </row>
    <row r="634" spans="2:8">
      <c r="B634" s="6" t="s">
        <v>645</v>
      </c>
      <c r="C634" s="7">
        <v>0.38354250000000001</v>
      </c>
      <c r="D634" s="7">
        <v>5.8123599999999997E-2</v>
      </c>
      <c r="E634" s="9">
        <v>370.58126957999997</v>
      </c>
      <c r="F634" s="9">
        <v>581.70286464000003</v>
      </c>
      <c r="H634">
        <f t="shared" si="12"/>
        <v>581.70286464000003</v>
      </c>
    </row>
    <row r="635" spans="2:8">
      <c r="B635" s="6" t="s">
        <v>16</v>
      </c>
      <c r="C635" s="7">
        <v>0.3960999</v>
      </c>
      <c r="D635" s="7">
        <v>5.7773400000000003E-2</v>
      </c>
      <c r="E635" s="9">
        <v>370.71905577000001</v>
      </c>
      <c r="F635" s="9">
        <v>581.91914816000008</v>
      </c>
      <c r="H635">
        <f t="shared" si="12"/>
        <v>581.91914816000008</v>
      </c>
    </row>
    <row r="636" spans="2:8">
      <c r="B636" s="6" t="s">
        <v>17</v>
      </c>
      <c r="C636" s="7">
        <v>0.37614180000000003</v>
      </c>
      <c r="D636" s="7">
        <v>5.5822900000000002E-2</v>
      </c>
      <c r="E636" s="9">
        <v>371.48647999499997</v>
      </c>
      <c r="F636" s="9">
        <v>583.12377695999999</v>
      </c>
      <c r="H636">
        <f t="shared" si="12"/>
        <v>583.12377695999999</v>
      </c>
    </row>
    <row r="637" spans="2:8">
      <c r="B637" s="6" t="s">
        <v>18</v>
      </c>
      <c r="C637" s="7">
        <v>0.3649635</v>
      </c>
      <c r="D637" s="7">
        <v>5.5596199999999998E-2</v>
      </c>
      <c r="E637" s="9">
        <v>371.57567511000002</v>
      </c>
      <c r="F637" s="9">
        <v>583.26378688</v>
      </c>
      <c r="H637">
        <f t="shared" si="12"/>
        <v>583.26378688</v>
      </c>
    </row>
  </sheetData>
  <mergeCells count="1">
    <mergeCell ref="E2:F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02B825C7E7C44CB98C25A00D5FCD6E" ma:contentTypeVersion="18" ma:contentTypeDescription="Create a new document." ma:contentTypeScope="" ma:versionID="d26e1470115f80764bf2a5b926613558">
  <xsd:schema xmlns:xsd="http://www.w3.org/2001/XMLSchema" xmlns:xs="http://www.w3.org/2001/XMLSchema" xmlns:p="http://schemas.microsoft.com/office/2006/metadata/properties" xmlns:ns2="cfbad302-80ff-4320-a1e7-718263e71ef5" xmlns:ns3="d92c11ff-f72c-49ac-a42e-62aae1321c9a" targetNamespace="http://schemas.microsoft.com/office/2006/metadata/properties" ma:root="true" ma:fieldsID="a2cdcfb37a463ca3428ce9197df0a036" ns2:_="" ns3:_="">
    <xsd:import namespace="cfbad302-80ff-4320-a1e7-718263e71ef5"/>
    <xsd:import namespace="d92c11ff-f72c-49ac-a42e-62aae1321c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bad302-80ff-4320-a1e7-718263e71e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53017acc-9912-452e-8762-c54547ae28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2c11ff-f72c-49ac-a42e-62aae1321c9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7284f3e5-66b8-47d4-bef1-99b7624b95d9}" ma:internalName="TaxCatchAll" ma:showField="CatchAllData" ma:web="d92c11ff-f72c-49ac-a42e-62aae1321c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2c11ff-f72c-49ac-a42e-62aae1321c9a" xsi:nil="true"/>
    <lcf76f155ced4ddcb4097134ff3c332f xmlns="cfbad302-80ff-4320-a1e7-718263e71ef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8AD99E3-4437-475F-9AFD-26426FBF79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A501D4-909C-48EA-A2F4-37547A5D24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bad302-80ff-4320-a1e7-718263e71ef5"/>
    <ds:schemaRef ds:uri="d92c11ff-f72c-49ac-a42e-62aae1321c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9554EDC-9A3E-476D-970B-CD9F21FE6913}">
  <ds:schemaRefs>
    <ds:schemaRef ds:uri="http://schemas.microsoft.com/office/2006/metadata/properties"/>
    <ds:schemaRef ds:uri="http://schemas.microsoft.com/office/infopath/2007/PartnerControls"/>
    <ds:schemaRef ds:uri="d92c11ff-f72c-49ac-a42e-62aae1321c9a"/>
    <ds:schemaRef ds:uri="cfbad302-80ff-4320-a1e7-718263e71ef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CPI Old</vt:lpstr>
      <vt:lpstr>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 Tims</dc:creator>
  <cp:keywords/>
  <dc:description/>
  <cp:lastModifiedBy>Margaret Welsh</cp:lastModifiedBy>
  <cp:revision/>
  <dcterms:created xsi:type="dcterms:W3CDTF">2022-10-03T12:54:31Z</dcterms:created>
  <dcterms:modified xsi:type="dcterms:W3CDTF">2024-04-30T10:54:47Z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0x0101000403DC7D6839FE42B71217DD79436E5D</vt:lpwstr>
  </property>
  <property fmtid="{D5CDD505-2E9C-101B-9397-08002B2CF9AE}" pid="3" name="MediaServiceImageTags">
    <vt:lpwstr/>
  </property>
</Properties>
</file>